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cast" sheetId="1" state="visible" r:id="rId1"/>
    <sheet name="BOE Stripe Payments" sheetId="2" state="visible" r:id="rId2"/>
    <sheet name="MAPS" sheetId="3" state="visible" r:id="rId3"/>
    <sheet name="Pipedrive" sheetId="4" state="visible" r:id="rId4"/>
    <sheet name="QuickBooks" sheetId="5" state="visible" r:id="rId5"/>
    <sheet name="BOE-ZOHO" sheetId="6" state="visible" r:id="rId6"/>
    <sheet name="Contracts" sheetId="7" state="visible" r:id="rId7"/>
    <sheet name="Billing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yyyy-mm-dd"/>
  </numFmts>
  <fonts count="10">
    <font>
      <name val="Calibri"/>
      <family val="2"/>
      <color theme="1"/>
      <sz val="11"/>
      <scheme val="minor"/>
    </font>
    <font>
      <name val="Arial"/>
      <b val="1"/>
      <sz val="15"/>
    </font>
    <font>
      <name val="Arial"/>
      <b val="1"/>
    </font>
    <font>
      <name val="Arial"/>
      <b val="1"/>
      <color rgb="000000FF"/>
    </font>
    <font>
      <name val="Arial"/>
      <b val="1"/>
      <color rgb="00FFFFFF"/>
      <sz val="12"/>
    </font>
    <font>
      <name val="Arial"/>
      <b val="1"/>
      <color rgb="00FFFFFF"/>
    </font>
    <font>
      <name val="Arial"/>
      <i val="1"/>
      <color rgb="00808080"/>
    </font>
    <font>
      <name val="Arial"/>
    </font>
    <font>
      <name val="Arial"/>
      <b val="1"/>
      <i val="1"/>
      <color rgb="00404040"/>
      <sz val="9"/>
    </font>
    <font>
      <name val="Arial"/>
      <i val="1"/>
      <color rgb="00404040"/>
      <sz val="9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4472C4"/>
      </patternFill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C6E0B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3" borderId="0" pivotButton="0" quotePrefix="0" xfId="0"/>
    <xf numFmtId="0" fontId="5" fillId="4" borderId="0" applyAlignment="1" pivotButton="0" quotePrefix="0" xfId="0">
      <alignment horizontal="left"/>
    </xf>
    <xf numFmtId="0" fontId="5" fillId="4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164" fontId="7" fillId="0" borderId="0" pivotButton="0" quotePrefix="0" xfId="0"/>
    <xf numFmtId="0" fontId="2" fillId="5" borderId="0" pivotButton="0" quotePrefix="0" xfId="0"/>
    <xf numFmtId="164" fontId="2" fillId="5" borderId="0" pivotButton="0" quotePrefix="0" xfId="0"/>
    <xf numFmtId="0" fontId="2" fillId="6" borderId="0" pivotButton="0" quotePrefix="0" xfId="0"/>
    <xf numFmtId="164" fontId="2" fillId="6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5" fillId="4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</cols>
  <sheetData>
    <row r="1">
      <c r="A1" s="1" t="inlineStr">
        <is>
          <t>Revenue Forecast</t>
        </is>
      </c>
    </row>
    <row r="3">
      <c r="A3" s="2" t="inlineStr">
        <is>
          <t>Year</t>
        </is>
      </c>
      <c r="B3" s="3" t="n">
        <v>2026</v>
      </c>
    </row>
    <row r="4">
      <c r="A4" s="2" t="inlineStr">
        <is>
          <t>Actuals through (YYYY-MM)</t>
        </is>
      </c>
      <c r="B4" s="3" t="inlineStr">
        <is>
          <t>2026-07</t>
        </is>
      </c>
    </row>
    <row r="5">
      <c r="A5" s="2" t="inlineStr">
        <is>
          <t>Pipeline from (YYYY-MM)</t>
        </is>
      </c>
      <c r="B5" s="3" t="inlineStr">
        <is>
          <t>2026-08</t>
        </is>
      </c>
    </row>
    <row r="7">
      <c r="A7" s="4" t="inlineStr">
        <is>
          <t>FORECAST</t>
        </is>
      </c>
    </row>
    <row r="8">
      <c r="A8" s="5" t="inlineStr">
        <is>
          <t>Segment (CAD)</t>
        </is>
      </c>
      <c r="B8" s="6">
        <f>$B$3&amp;"-"&amp;TEXT(1,"00")</f>
        <v/>
      </c>
      <c r="C8" s="6">
        <f>$B$3&amp;"-"&amp;TEXT(2,"00")</f>
        <v/>
      </c>
      <c r="D8" s="6">
        <f>$B$3&amp;"-"&amp;TEXT(3,"00")</f>
        <v/>
      </c>
      <c r="E8" s="6">
        <f>$B$3&amp;"-"&amp;TEXT(4,"00")</f>
        <v/>
      </c>
      <c r="F8" s="6">
        <f>$B$3&amp;"-"&amp;TEXT(5,"00")</f>
        <v/>
      </c>
      <c r="G8" s="6">
        <f>$B$3&amp;"-"&amp;TEXT(6,"00")</f>
        <v/>
      </c>
      <c r="H8" s="6">
        <f>$B$3&amp;"-"&amp;TEXT(7,"00")</f>
        <v/>
      </c>
      <c r="I8" s="6">
        <f>$B$3&amp;"-"&amp;TEXT(8,"00")</f>
        <v/>
      </c>
      <c r="J8" s="6">
        <f>$B$3&amp;"-"&amp;TEXT(9,"00")</f>
        <v/>
      </c>
      <c r="K8" s="6">
        <f>$B$3&amp;"-"&amp;TEXT(10,"00")</f>
        <v/>
      </c>
      <c r="L8" s="6">
        <f>$B$3&amp;"-"&amp;TEXT(11,"00")</f>
        <v/>
      </c>
      <c r="M8" s="6">
        <f>$B$3&amp;"-"&amp;TEXT(12,"00")</f>
        <v/>
      </c>
      <c r="N8" s="6" t="inlineStr">
        <is>
          <t>Total</t>
        </is>
      </c>
    </row>
    <row r="9">
      <c r="A9" t="inlineStr">
        <is>
          <t>Basis (Maps/BOE)</t>
        </is>
      </c>
      <c r="B9" s="7">
        <f>IF(B$8&lt;=$B$4,"Actual","Forecast")</f>
        <v/>
      </c>
      <c r="C9" s="7">
        <f>IF(C$8&lt;=$B$4,"Actual","Forecast")</f>
        <v/>
      </c>
      <c r="D9" s="7">
        <f>IF(D$8&lt;=$B$4,"Actual","Forecast")</f>
        <v/>
      </c>
      <c r="E9" s="7">
        <f>IF(E$8&lt;=$B$4,"Actual","Forecast")</f>
        <v/>
      </c>
      <c r="F9" s="7">
        <f>IF(F$8&lt;=$B$4,"Actual","Forecast")</f>
        <v/>
      </c>
      <c r="G9" s="7">
        <f>IF(G$8&lt;=$B$4,"Actual","Forecast")</f>
        <v/>
      </c>
      <c r="H9" s="7">
        <f>IF(H$8&lt;=$B$4,"Actual","Forecast")</f>
        <v/>
      </c>
      <c r="I9" s="7">
        <f>IF(I$8&lt;=$B$4,"Actual","Forecast")</f>
        <v/>
      </c>
      <c r="J9" s="7">
        <f>IF(J$8&lt;=$B$4,"Actual","Forecast")</f>
        <v/>
      </c>
      <c r="K9" s="7">
        <f>IF(K$8&lt;=$B$4,"Actual","Forecast")</f>
        <v/>
      </c>
      <c r="L9" s="7">
        <f>IF(L$8&lt;=$B$4,"Actual","Forecast")</f>
        <v/>
      </c>
      <c r="M9" s="7">
        <f>IF(M$8&lt;=$B$4,"Actual","Forecast")</f>
        <v/>
      </c>
    </row>
    <row r="10">
      <c r="A10" s="2" t="inlineStr">
        <is>
          <t>Maps</t>
        </is>
      </c>
      <c r="B10" s="8">
        <f>IFERROR(IF(($B$3*100+1)&lt;=(VALUE(LEFT($B$4,4))*100+VALUE(MID($B$4,6,2))),SUMIFS('MAPS'!$B:$B,'MAPS'!$C:$C,($B$3*100+1)),AVERAGEIFS('MAPS'!$B:$B,'MAPS'!$C:$C,"&gt;="&amp;($B$3*100+1),'MAPS'!$C:$C,"&lt;="&amp;($B$3*100+12),'MAPS'!$C:$C,"&lt;="&amp;(VALUE(LEFT($B$4,4))*100+VALUE(MID($B$4,6,2))))),0)</f>
        <v/>
      </c>
      <c r="C10" s="8">
        <f>IFERROR(IF(($B$3*100+2)&lt;=(VALUE(LEFT($B$4,4))*100+VALUE(MID($B$4,6,2))),SUMIFS('MAPS'!$B:$B,'MAPS'!$C:$C,($B$3*100+2)),AVERAGEIFS('MAPS'!$B:$B,'MAPS'!$C:$C,"&gt;="&amp;($B$3*100+1),'MAPS'!$C:$C,"&lt;="&amp;($B$3*100+12),'MAPS'!$C:$C,"&lt;="&amp;(VALUE(LEFT($B$4,4))*100+VALUE(MID($B$4,6,2))))),0)</f>
        <v/>
      </c>
      <c r="D10" s="8">
        <f>IFERROR(IF(($B$3*100+3)&lt;=(VALUE(LEFT($B$4,4))*100+VALUE(MID($B$4,6,2))),SUMIFS('MAPS'!$B:$B,'MAPS'!$C:$C,($B$3*100+3)),AVERAGEIFS('MAPS'!$B:$B,'MAPS'!$C:$C,"&gt;="&amp;($B$3*100+1),'MAPS'!$C:$C,"&lt;="&amp;($B$3*100+12),'MAPS'!$C:$C,"&lt;="&amp;(VALUE(LEFT($B$4,4))*100+VALUE(MID($B$4,6,2))))),0)</f>
        <v/>
      </c>
      <c r="E10" s="8">
        <f>IFERROR(IF(($B$3*100+4)&lt;=(VALUE(LEFT($B$4,4))*100+VALUE(MID($B$4,6,2))),SUMIFS('MAPS'!$B:$B,'MAPS'!$C:$C,($B$3*100+4)),AVERAGEIFS('MAPS'!$B:$B,'MAPS'!$C:$C,"&gt;="&amp;($B$3*100+1),'MAPS'!$C:$C,"&lt;="&amp;($B$3*100+12),'MAPS'!$C:$C,"&lt;="&amp;(VALUE(LEFT($B$4,4))*100+VALUE(MID($B$4,6,2))))),0)</f>
        <v/>
      </c>
      <c r="F10" s="8">
        <f>IFERROR(IF(($B$3*100+5)&lt;=(VALUE(LEFT($B$4,4))*100+VALUE(MID($B$4,6,2))),SUMIFS('MAPS'!$B:$B,'MAPS'!$C:$C,($B$3*100+5)),AVERAGEIFS('MAPS'!$B:$B,'MAPS'!$C:$C,"&gt;="&amp;($B$3*100+1),'MAPS'!$C:$C,"&lt;="&amp;($B$3*100+12),'MAPS'!$C:$C,"&lt;="&amp;(VALUE(LEFT($B$4,4))*100+VALUE(MID($B$4,6,2))))),0)</f>
        <v/>
      </c>
      <c r="G10" s="8">
        <f>IFERROR(IF(($B$3*100+6)&lt;=(VALUE(LEFT($B$4,4))*100+VALUE(MID($B$4,6,2))),SUMIFS('MAPS'!$B:$B,'MAPS'!$C:$C,($B$3*100+6)),AVERAGEIFS('MAPS'!$B:$B,'MAPS'!$C:$C,"&gt;="&amp;($B$3*100+1),'MAPS'!$C:$C,"&lt;="&amp;($B$3*100+12),'MAPS'!$C:$C,"&lt;="&amp;(VALUE(LEFT($B$4,4))*100+VALUE(MID($B$4,6,2))))),0)</f>
        <v/>
      </c>
      <c r="H10" s="8">
        <f>IFERROR(IF(($B$3*100+7)&lt;=(VALUE(LEFT($B$4,4))*100+VALUE(MID($B$4,6,2))),SUMIFS('MAPS'!$B:$B,'MAPS'!$C:$C,($B$3*100+7)),AVERAGEIFS('MAPS'!$B:$B,'MAPS'!$C:$C,"&gt;="&amp;($B$3*100+1),'MAPS'!$C:$C,"&lt;="&amp;($B$3*100+12),'MAPS'!$C:$C,"&lt;="&amp;(VALUE(LEFT($B$4,4))*100+VALUE(MID($B$4,6,2))))),0)</f>
        <v/>
      </c>
      <c r="I10" s="8">
        <f>IFERROR(IF(($B$3*100+8)&lt;=(VALUE(LEFT($B$4,4))*100+VALUE(MID($B$4,6,2))),SUMIFS('MAPS'!$B:$B,'MAPS'!$C:$C,($B$3*100+8)),AVERAGEIFS('MAPS'!$B:$B,'MAPS'!$C:$C,"&gt;="&amp;($B$3*100+1),'MAPS'!$C:$C,"&lt;="&amp;($B$3*100+12),'MAPS'!$C:$C,"&lt;="&amp;(VALUE(LEFT($B$4,4))*100+VALUE(MID($B$4,6,2))))),0)</f>
        <v/>
      </c>
      <c r="J10" s="8">
        <f>IFERROR(IF(($B$3*100+9)&lt;=(VALUE(LEFT($B$4,4))*100+VALUE(MID($B$4,6,2))),SUMIFS('MAPS'!$B:$B,'MAPS'!$C:$C,($B$3*100+9)),AVERAGEIFS('MAPS'!$B:$B,'MAPS'!$C:$C,"&gt;="&amp;($B$3*100+1),'MAPS'!$C:$C,"&lt;="&amp;($B$3*100+12),'MAPS'!$C:$C,"&lt;="&amp;(VALUE(LEFT($B$4,4))*100+VALUE(MID($B$4,6,2))))),0)</f>
        <v/>
      </c>
      <c r="K10" s="8">
        <f>IFERROR(IF(($B$3*100+10)&lt;=(VALUE(LEFT($B$4,4))*100+VALUE(MID($B$4,6,2))),SUMIFS('MAPS'!$B:$B,'MAPS'!$C:$C,($B$3*100+10)),AVERAGEIFS('MAPS'!$B:$B,'MAPS'!$C:$C,"&gt;="&amp;($B$3*100+1),'MAPS'!$C:$C,"&lt;="&amp;($B$3*100+12),'MAPS'!$C:$C,"&lt;="&amp;(VALUE(LEFT($B$4,4))*100+VALUE(MID($B$4,6,2))))),0)</f>
        <v/>
      </c>
      <c r="L10" s="8">
        <f>IFERROR(IF(($B$3*100+11)&lt;=(VALUE(LEFT($B$4,4))*100+VALUE(MID($B$4,6,2))),SUMIFS('MAPS'!$B:$B,'MAPS'!$C:$C,($B$3*100+11)),AVERAGEIFS('MAPS'!$B:$B,'MAPS'!$C:$C,"&gt;="&amp;($B$3*100+1),'MAPS'!$C:$C,"&lt;="&amp;($B$3*100+12),'MAPS'!$C:$C,"&lt;="&amp;(VALUE(LEFT($B$4,4))*100+VALUE(MID($B$4,6,2))))),0)</f>
        <v/>
      </c>
      <c r="M10" s="8">
        <f>IFERROR(IF(($B$3*100+12)&lt;=(VALUE(LEFT($B$4,4))*100+VALUE(MID($B$4,6,2))),SUMIFS('MAPS'!$B:$B,'MAPS'!$C:$C,($B$3*100+12)),AVERAGEIFS('MAPS'!$B:$B,'MAPS'!$C:$C,"&gt;="&amp;($B$3*100+1),'MAPS'!$C:$C,"&lt;="&amp;($B$3*100+12),'MAPS'!$C:$C,"&lt;="&amp;(VALUE(LEFT($B$4,4))*100+VALUE(MID($B$4,6,2))))),0)</f>
        <v/>
      </c>
      <c r="N10" s="8">
        <f>SUM(B10:M10)</f>
        <v/>
      </c>
    </row>
    <row r="11">
      <c r="A11" s="2" t="inlineStr">
        <is>
          <t>BOE</t>
        </is>
      </c>
      <c r="B11" s="8">
        <f>IFERROR(IF(($B$3*100+1)&lt;=(VALUE(LEFT($B$4,4))*100+VALUE(MID($B$4,6,2))),SUMIFS('BOE-ZOHO'!$G:$G,'BOE-ZOHO'!$H:$H,($B$3*100+1)),AVERAGEIFS('BOE-ZOHO'!$G:$G,'BOE-ZOHO'!$H:$H,"&gt;="&amp;($B$3*100+1),'BOE-ZOHO'!$H:$H,"&lt;="&amp;($B$3*100+12),'BOE-ZOHO'!$H:$H,"&lt;="&amp;(VALUE(LEFT($B$4,4))*100+VALUE(MID($B$4,6,2))))),0)</f>
        <v/>
      </c>
      <c r="C11" s="8">
        <f>IFERROR(IF(($B$3*100+2)&lt;=(VALUE(LEFT($B$4,4))*100+VALUE(MID($B$4,6,2))),SUMIFS('BOE-ZOHO'!$G:$G,'BOE-ZOHO'!$H:$H,($B$3*100+2)),AVERAGEIFS('BOE-ZOHO'!$G:$G,'BOE-ZOHO'!$H:$H,"&gt;="&amp;($B$3*100+1),'BOE-ZOHO'!$H:$H,"&lt;="&amp;($B$3*100+12),'BOE-ZOHO'!$H:$H,"&lt;="&amp;(VALUE(LEFT($B$4,4))*100+VALUE(MID($B$4,6,2))))),0)</f>
        <v/>
      </c>
      <c r="D11" s="8">
        <f>IFERROR(IF(($B$3*100+3)&lt;=(VALUE(LEFT($B$4,4))*100+VALUE(MID($B$4,6,2))),SUMIFS('BOE-ZOHO'!$G:$G,'BOE-ZOHO'!$H:$H,($B$3*100+3)),AVERAGEIFS('BOE-ZOHO'!$G:$G,'BOE-ZOHO'!$H:$H,"&gt;="&amp;($B$3*100+1),'BOE-ZOHO'!$H:$H,"&lt;="&amp;($B$3*100+12),'BOE-ZOHO'!$H:$H,"&lt;="&amp;(VALUE(LEFT($B$4,4))*100+VALUE(MID($B$4,6,2))))),0)</f>
        <v/>
      </c>
      <c r="E11" s="8">
        <f>IFERROR(IF(($B$3*100+4)&lt;=(VALUE(LEFT($B$4,4))*100+VALUE(MID($B$4,6,2))),SUMIFS('BOE-ZOHO'!$G:$G,'BOE-ZOHO'!$H:$H,($B$3*100+4)),AVERAGEIFS('BOE-ZOHO'!$G:$G,'BOE-ZOHO'!$H:$H,"&gt;="&amp;($B$3*100+1),'BOE-ZOHO'!$H:$H,"&lt;="&amp;($B$3*100+12),'BOE-ZOHO'!$H:$H,"&lt;="&amp;(VALUE(LEFT($B$4,4))*100+VALUE(MID($B$4,6,2))))),0)</f>
        <v/>
      </c>
      <c r="F11" s="8">
        <f>IFERROR(IF(($B$3*100+5)&lt;=(VALUE(LEFT($B$4,4))*100+VALUE(MID($B$4,6,2))),SUMIFS('BOE-ZOHO'!$G:$G,'BOE-ZOHO'!$H:$H,($B$3*100+5)),AVERAGEIFS('BOE-ZOHO'!$G:$G,'BOE-ZOHO'!$H:$H,"&gt;="&amp;($B$3*100+1),'BOE-ZOHO'!$H:$H,"&lt;="&amp;($B$3*100+12),'BOE-ZOHO'!$H:$H,"&lt;="&amp;(VALUE(LEFT($B$4,4))*100+VALUE(MID($B$4,6,2))))),0)</f>
        <v/>
      </c>
      <c r="G11" s="8">
        <f>IFERROR(IF(($B$3*100+6)&lt;=(VALUE(LEFT($B$4,4))*100+VALUE(MID($B$4,6,2))),SUMIFS('BOE-ZOHO'!$G:$G,'BOE-ZOHO'!$H:$H,($B$3*100+6)),AVERAGEIFS('BOE-ZOHO'!$G:$G,'BOE-ZOHO'!$H:$H,"&gt;="&amp;($B$3*100+1),'BOE-ZOHO'!$H:$H,"&lt;="&amp;($B$3*100+12),'BOE-ZOHO'!$H:$H,"&lt;="&amp;(VALUE(LEFT($B$4,4))*100+VALUE(MID($B$4,6,2))))),0)</f>
        <v/>
      </c>
      <c r="H11" s="8">
        <f>IFERROR(IF(($B$3*100+7)&lt;=(VALUE(LEFT($B$4,4))*100+VALUE(MID($B$4,6,2))),SUMIFS('BOE-ZOHO'!$G:$G,'BOE-ZOHO'!$H:$H,($B$3*100+7)),AVERAGEIFS('BOE-ZOHO'!$G:$G,'BOE-ZOHO'!$H:$H,"&gt;="&amp;($B$3*100+1),'BOE-ZOHO'!$H:$H,"&lt;="&amp;($B$3*100+12),'BOE-ZOHO'!$H:$H,"&lt;="&amp;(VALUE(LEFT($B$4,4))*100+VALUE(MID($B$4,6,2))))),0)</f>
        <v/>
      </c>
      <c r="I11" s="8">
        <f>IFERROR(IF(($B$3*100+8)&lt;=(VALUE(LEFT($B$4,4))*100+VALUE(MID($B$4,6,2))),SUMIFS('BOE-ZOHO'!$G:$G,'BOE-ZOHO'!$H:$H,($B$3*100+8)),AVERAGEIFS('BOE-ZOHO'!$G:$G,'BOE-ZOHO'!$H:$H,"&gt;="&amp;($B$3*100+1),'BOE-ZOHO'!$H:$H,"&lt;="&amp;($B$3*100+12),'BOE-ZOHO'!$H:$H,"&lt;="&amp;(VALUE(LEFT($B$4,4))*100+VALUE(MID($B$4,6,2))))),0)</f>
        <v/>
      </c>
      <c r="J11" s="8">
        <f>IFERROR(IF(($B$3*100+9)&lt;=(VALUE(LEFT($B$4,4))*100+VALUE(MID($B$4,6,2))),SUMIFS('BOE-ZOHO'!$G:$G,'BOE-ZOHO'!$H:$H,($B$3*100+9)),AVERAGEIFS('BOE-ZOHO'!$G:$G,'BOE-ZOHO'!$H:$H,"&gt;="&amp;($B$3*100+1),'BOE-ZOHO'!$H:$H,"&lt;="&amp;($B$3*100+12),'BOE-ZOHO'!$H:$H,"&lt;="&amp;(VALUE(LEFT($B$4,4))*100+VALUE(MID($B$4,6,2))))),0)</f>
        <v/>
      </c>
      <c r="K11" s="8">
        <f>IFERROR(IF(($B$3*100+10)&lt;=(VALUE(LEFT($B$4,4))*100+VALUE(MID($B$4,6,2))),SUMIFS('BOE-ZOHO'!$G:$G,'BOE-ZOHO'!$H:$H,($B$3*100+10)),AVERAGEIFS('BOE-ZOHO'!$G:$G,'BOE-ZOHO'!$H:$H,"&gt;="&amp;($B$3*100+1),'BOE-ZOHO'!$H:$H,"&lt;="&amp;($B$3*100+12),'BOE-ZOHO'!$H:$H,"&lt;="&amp;(VALUE(LEFT($B$4,4))*100+VALUE(MID($B$4,6,2))))),0)</f>
        <v/>
      </c>
      <c r="L11" s="8">
        <f>IFERROR(IF(($B$3*100+11)&lt;=(VALUE(LEFT($B$4,4))*100+VALUE(MID($B$4,6,2))),SUMIFS('BOE-ZOHO'!$G:$G,'BOE-ZOHO'!$H:$H,($B$3*100+11)),AVERAGEIFS('BOE-ZOHO'!$G:$G,'BOE-ZOHO'!$H:$H,"&gt;="&amp;($B$3*100+1),'BOE-ZOHO'!$H:$H,"&lt;="&amp;($B$3*100+12),'BOE-ZOHO'!$H:$H,"&lt;="&amp;(VALUE(LEFT($B$4,4))*100+VALUE(MID($B$4,6,2))))),0)</f>
        <v/>
      </c>
      <c r="M11" s="8">
        <f>IFERROR(IF(($B$3*100+12)&lt;=(VALUE(LEFT($B$4,4))*100+VALUE(MID($B$4,6,2))),SUMIFS('BOE-ZOHO'!$G:$G,'BOE-ZOHO'!$H:$H,($B$3*100+12)),AVERAGEIFS('BOE-ZOHO'!$G:$G,'BOE-ZOHO'!$H:$H,"&gt;="&amp;($B$3*100+1),'BOE-ZOHO'!$H:$H,"&lt;="&amp;($B$3*100+12),'BOE-ZOHO'!$H:$H,"&lt;="&amp;(VALUE(LEFT($B$4,4))*100+VALUE(MID($B$4,6,2))))),0)</f>
        <v/>
      </c>
      <c r="N11" s="8">
        <f>SUM(B11:M11)</f>
        <v/>
      </c>
    </row>
    <row r="12">
      <c r="A12" s="2" t="inlineStr">
        <is>
          <t>Pipedrive - New Deals</t>
        </is>
      </c>
      <c r="B12" s="8">
        <f>IF(B$8&gt;=$B$5,SUMIFS('Pipedrive'!$E:$E,'Pipedrive'!$K:$K,B$8,'Pipedrive'!$L:$L,"New",'Pipedrive'!$I:$I,"open"),0)</f>
        <v/>
      </c>
      <c r="C12" s="8">
        <f>IF(C$8&gt;=$B$5,SUMIFS('Pipedrive'!$E:$E,'Pipedrive'!$K:$K,C$8,'Pipedrive'!$L:$L,"New",'Pipedrive'!$I:$I,"open"),0)</f>
        <v/>
      </c>
      <c r="D12" s="8">
        <f>IF(D$8&gt;=$B$5,SUMIFS('Pipedrive'!$E:$E,'Pipedrive'!$K:$K,D$8,'Pipedrive'!$L:$L,"New",'Pipedrive'!$I:$I,"open"),0)</f>
        <v/>
      </c>
      <c r="E12" s="8">
        <f>IF(E$8&gt;=$B$5,SUMIFS('Pipedrive'!$E:$E,'Pipedrive'!$K:$K,E$8,'Pipedrive'!$L:$L,"New",'Pipedrive'!$I:$I,"open"),0)</f>
        <v/>
      </c>
      <c r="F12" s="8">
        <f>IF(F$8&gt;=$B$5,SUMIFS('Pipedrive'!$E:$E,'Pipedrive'!$K:$K,F$8,'Pipedrive'!$L:$L,"New",'Pipedrive'!$I:$I,"open"),0)</f>
        <v/>
      </c>
      <c r="G12" s="8">
        <f>IF(G$8&gt;=$B$5,SUMIFS('Pipedrive'!$E:$E,'Pipedrive'!$K:$K,G$8,'Pipedrive'!$L:$L,"New",'Pipedrive'!$I:$I,"open"),0)</f>
        <v/>
      </c>
      <c r="H12" s="8">
        <f>IF(H$8&gt;=$B$5,SUMIFS('Pipedrive'!$E:$E,'Pipedrive'!$K:$K,H$8,'Pipedrive'!$L:$L,"New",'Pipedrive'!$I:$I,"open"),0)</f>
        <v/>
      </c>
      <c r="I12" s="8">
        <f>IF(I$8&gt;=$B$5,SUMIFS('Pipedrive'!$E:$E,'Pipedrive'!$K:$K,I$8,'Pipedrive'!$L:$L,"New",'Pipedrive'!$I:$I,"open"),0)</f>
        <v/>
      </c>
      <c r="J12" s="8">
        <f>IF(J$8&gt;=$B$5,SUMIFS('Pipedrive'!$E:$E,'Pipedrive'!$K:$K,J$8,'Pipedrive'!$L:$L,"New",'Pipedrive'!$I:$I,"open"),0)</f>
        <v/>
      </c>
      <c r="K12" s="8">
        <f>IF(K$8&gt;=$B$5,SUMIFS('Pipedrive'!$E:$E,'Pipedrive'!$K:$K,K$8,'Pipedrive'!$L:$L,"New",'Pipedrive'!$I:$I,"open"),0)</f>
        <v/>
      </c>
      <c r="L12" s="8">
        <f>IF(L$8&gt;=$B$5,SUMIFS('Pipedrive'!$E:$E,'Pipedrive'!$K:$K,L$8,'Pipedrive'!$L:$L,"New",'Pipedrive'!$I:$I,"open"),0)</f>
        <v/>
      </c>
      <c r="M12" s="8">
        <f>IF(M$8&gt;=$B$5,SUMIFS('Pipedrive'!$E:$E,'Pipedrive'!$K:$K,M$8,'Pipedrive'!$L:$L,"New",'Pipedrive'!$I:$I,"open"),0)</f>
        <v/>
      </c>
      <c r="N12" s="8">
        <f>SUM(B12:M12)</f>
        <v/>
      </c>
    </row>
    <row r="13">
      <c r="A13" s="2" t="inlineStr">
        <is>
          <t>Pipedrive - Renewals</t>
        </is>
      </c>
      <c r="B13" s="8">
        <f>IF(B$8&gt;=$B$5,SUMIFS('Pipedrive'!$E:$E,'Pipedrive'!$K:$K,B$8,'Pipedrive'!$L:$L,"Renewal",'Pipedrive'!$I:$I,"open"),0)</f>
        <v/>
      </c>
      <c r="C13" s="8">
        <f>IF(C$8&gt;=$B$5,SUMIFS('Pipedrive'!$E:$E,'Pipedrive'!$K:$K,C$8,'Pipedrive'!$L:$L,"Renewal",'Pipedrive'!$I:$I,"open"),0)</f>
        <v/>
      </c>
      <c r="D13" s="8">
        <f>IF(D$8&gt;=$B$5,SUMIFS('Pipedrive'!$E:$E,'Pipedrive'!$K:$K,D$8,'Pipedrive'!$L:$L,"Renewal",'Pipedrive'!$I:$I,"open"),0)</f>
        <v/>
      </c>
      <c r="E13" s="8">
        <f>IF(E$8&gt;=$B$5,SUMIFS('Pipedrive'!$E:$E,'Pipedrive'!$K:$K,E$8,'Pipedrive'!$L:$L,"Renewal",'Pipedrive'!$I:$I,"open"),0)</f>
        <v/>
      </c>
      <c r="F13" s="8">
        <f>IF(F$8&gt;=$B$5,SUMIFS('Pipedrive'!$E:$E,'Pipedrive'!$K:$K,F$8,'Pipedrive'!$L:$L,"Renewal",'Pipedrive'!$I:$I,"open"),0)</f>
        <v/>
      </c>
      <c r="G13" s="8">
        <f>IF(G$8&gt;=$B$5,SUMIFS('Pipedrive'!$E:$E,'Pipedrive'!$K:$K,G$8,'Pipedrive'!$L:$L,"Renewal",'Pipedrive'!$I:$I,"open"),0)</f>
        <v/>
      </c>
      <c r="H13" s="8">
        <f>IF(H$8&gt;=$B$5,SUMIFS('Pipedrive'!$E:$E,'Pipedrive'!$K:$K,H$8,'Pipedrive'!$L:$L,"Renewal",'Pipedrive'!$I:$I,"open"),0)</f>
        <v/>
      </c>
      <c r="I13" s="8">
        <f>IF(I$8&gt;=$B$5,SUMIFS('Pipedrive'!$E:$E,'Pipedrive'!$K:$K,I$8,'Pipedrive'!$L:$L,"Renewal",'Pipedrive'!$I:$I,"open"),0)</f>
        <v/>
      </c>
      <c r="J13" s="8">
        <f>IF(J$8&gt;=$B$5,SUMIFS('Pipedrive'!$E:$E,'Pipedrive'!$K:$K,J$8,'Pipedrive'!$L:$L,"Renewal",'Pipedrive'!$I:$I,"open"),0)</f>
        <v/>
      </c>
      <c r="K13" s="8">
        <f>IF(K$8&gt;=$B$5,SUMIFS('Pipedrive'!$E:$E,'Pipedrive'!$K:$K,K$8,'Pipedrive'!$L:$L,"Renewal",'Pipedrive'!$I:$I,"open"),0)</f>
        <v/>
      </c>
      <c r="L13" s="8">
        <f>IF(L$8&gt;=$B$5,SUMIFS('Pipedrive'!$E:$E,'Pipedrive'!$K:$K,L$8,'Pipedrive'!$L:$L,"Renewal",'Pipedrive'!$I:$I,"open"),0)</f>
        <v/>
      </c>
      <c r="M13" s="8">
        <f>IF(M$8&gt;=$B$5,SUMIFS('Pipedrive'!$E:$E,'Pipedrive'!$K:$K,M$8,'Pipedrive'!$L:$L,"Renewal",'Pipedrive'!$I:$I,"open"),0)</f>
        <v/>
      </c>
      <c r="N13" s="8">
        <f>SUM(B13:M13)</f>
        <v/>
      </c>
    </row>
    <row r="14">
      <c r="A14" s="2" t="inlineStr">
        <is>
          <t>Booked Revenue</t>
        </is>
      </c>
      <c r="B14" s="8">
        <f>SUMIFS('Billing'!$C:$C,'Billing'!$F:$F,B$8)</f>
        <v/>
      </c>
      <c r="C14" s="8">
        <f>SUMIFS('Billing'!$C:$C,'Billing'!$F:$F,C$8)</f>
        <v/>
      </c>
      <c r="D14" s="8">
        <f>SUMIFS('Billing'!$C:$C,'Billing'!$F:$F,D$8)</f>
        <v/>
      </c>
      <c r="E14" s="8">
        <f>SUMIFS('Billing'!$C:$C,'Billing'!$F:$F,E$8)</f>
        <v/>
      </c>
      <c r="F14" s="8">
        <f>SUMIFS('Billing'!$C:$C,'Billing'!$F:$F,F$8)</f>
        <v/>
      </c>
      <c r="G14" s="8">
        <f>SUMIFS('Billing'!$C:$C,'Billing'!$F:$F,G$8)</f>
        <v/>
      </c>
      <c r="H14" s="8">
        <f>SUMIFS('Billing'!$C:$C,'Billing'!$F:$F,H$8)</f>
        <v/>
      </c>
      <c r="I14" s="8">
        <f>SUMIFS('Billing'!$C:$C,'Billing'!$F:$F,I$8)</f>
        <v/>
      </c>
      <c r="J14" s="8">
        <f>SUMIFS('Billing'!$C:$C,'Billing'!$F:$F,J$8)</f>
        <v/>
      </c>
      <c r="K14" s="8">
        <f>SUMIFS('Billing'!$C:$C,'Billing'!$F:$F,K$8)</f>
        <v/>
      </c>
      <c r="L14" s="8">
        <f>SUMIFS('Billing'!$C:$C,'Billing'!$F:$F,L$8)</f>
        <v/>
      </c>
      <c r="M14" s="8">
        <f>SUMIFS('Billing'!$C:$C,'Billing'!$F:$F,M$8)</f>
        <v/>
      </c>
      <c r="N14" s="8">
        <f>SUM(B14:M14)</f>
        <v/>
      </c>
    </row>
    <row r="15">
      <c r="A15" s="9" t="inlineStr">
        <is>
          <t>Total Forecast</t>
        </is>
      </c>
      <c r="B15" s="10">
        <f>SUM(B10:B14)</f>
        <v/>
      </c>
      <c r="C15" s="10">
        <f>SUM(C10:C14)</f>
        <v/>
      </c>
      <c r="D15" s="10">
        <f>SUM(D10:D14)</f>
        <v/>
      </c>
      <c r="E15" s="10">
        <f>SUM(E10:E14)</f>
        <v/>
      </c>
      <c r="F15" s="10">
        <f>SUM(F10:F14)</f>
        <v/>
      </c>
      <c r="G15" s="10">
        <f>SUM(G10:G14)</f>
        <v/>
      </c>
      <c r="H15" s="10">
        <f>SUM(H10:H14)</f>
        <v/>
      </c>
      <c r="I15" s="10">
        <f>SUM(I10:I14)</f>
        <v/>
      </c>
      <c r="J15" s="10">
        <f>SUM(J10:J14)</f>
        <v/>
      </c>
      <c r="K15" s="10">
        <f>SUM(K10:K14)</f>
        <v/>
      </c>
      <c r="L15" s="10">
        <f>SUM(L10:L14)</f>
        <v/>
      </c>
      <c r="M15" s="10">
        <f>SUM(M10:M14)</f>
        <v/>
      </c>
      <c r="N15" s="10">
        <f>SUM(B15:M15)</f>
        <v/>
      </c>
    </row>
    <row r="17">
      <c r="A17" s="4" t="inlineStr">
        <is>
          <t>ACTUALS</t>
        </is>
      </c>
    </row>
    <row r="18">
      <c r="A18" s="5" t="inlineStr">
        <is>
          <t>Source (CAD)</t>
        </is>
      </c>
      <c r="B18" s="6">
        <f>$B$3&amp;"-"&amp;TEXT(1,"00")</f>
        <v/>
      </c>
      <c r="C18" s="6">
        <f>$B$3&amp;"-"&amp;TEXT(2,"00")</f>
        <v/>
      </c>
      <c r="D18" s="6">
        <f>$B$3&amp;"-"&amp;TEXT(3,"00")</f>
        <v/>
      </c>
      <c r="E18" s="6">
        <f>$B$3&amp;"-"&amp;TEXT(4,"00")</f>
        <v/>
      </c>
      <c r="F18" s="6">
        <f>$B$3&amp;"-"&amp;TEXT(5,"00")</f>
        <v/>
      </c>
      <c r="G18" s="6">
        <f>$B$3&amp;"-"&amp;TEXT(6,"00")</f>
        <v/>
      </c>
      <c r="H18" s="6">
        <f>$B$3&amp;"-"&amp;TEXT(7,"00")</f>
        <v/>
      </c>
      <c r="I18" s="6">
        <f>$B$3&amp;"-"&amp;TEXT(8,"00")</f>
        <v/>
      </c>
      <c r="J18" s="6">
        <f>$B$3&amp;"-"&amp;TEXT(9,"00")</f>
        <v/>
      </c>
      <c r="K18" s="6">
        <f>$B$3&amp;"-"&amp;TEXT(10,"00")</f>
        <v/>
      </c>
      <c r="L18" s="6">
        <f>$B$3&amp;"-"&amp;TEXT(11,"00")</f>
        <v/>
      </c>
      <c r="M18" s="6">
        <f>$B$3&amp;"-"&amp;TEXT(12,"00")</f>
        <v/>
      </c>
      <c r="N18" s="6" t="inlineStr">
        <is>
          <t>Total</t>
        </is>
      </c>
    </row>
    <row r="19">
      <c r="A19" s="2" t="inlineStr">
        <is>
          <t>QuickBooks</t>
        </is>
      </c>
      <c r="B19" s="8">
        <f>SUMIFS('QuickBooks'!$J:$J,'QuickBooks'!$I:$I,B$18)</f>
        <v/>
      </c>
      <c r="C19" s="8">
        <f>SUMIFS('QuickBooks'!$J:$J,'QuickBooks'!$I:$I,C$18)</f>
        <v/>
      </c>
      <c r="D19" s="8">
        <f>SUMIFS('QuickBooks'!$J:$J,'QuickBooks'!$I:$I,D$18)</f>
        <v/>
      </c>
      <c r="E19" s="8">
        <f>SUMIFS('QuickBooks'!$J:$J,'QuickBooks'!$I:$I,E$18)</f>
        <v/>
      </c>
      <c r="F19" s="8">
        <f>SUMIFS('QuickBooks'!$J:$J,'QuickBooks'!$I:$I,F$18)</f>
        <v/>
      </c>
      <c r="G19" s="8">
        <f>SUMIFS('QuickBooks'!$J:$J,'QuickBooks'!$I:$I,G$18)</f>
        <v/>
      </c>
      <c r="H19" s="8">
        <f>SUMIFS('QuickBooks'!$J:$J,'QuickBooks'!$I:$I,H$18)</f>
        <v/>
      </c>
      <c r="I19" s="8">
        <f>SUMIFS('QuickBooks'!$J:$J,'QuickBooks'!$I:$I,I$18)</f>
        <v/>
      </c>
      <c r="J19" s="8">
        <f>SUMIFS('QuickBooks'!$J:$J,'QuickBooks'!$I:$I,J$18)</f>
        <v/>
      </c>
      <c r="K19" s="8">
        <f>SUMIFS('QuickBooks'!$J:$J,'QuickBooks'!$I:$I,K$18)</f>
        <v/>
      </c>
      <c r="L19" s="8">
        <f>SUMIFS('QuickBooks'!$J:$J,'QuickBooks'!$I:$I,L$18)</f>
        <v/>
      </c>
      <c r="M19" s="8">
        <f>SUMIFS('QuickBooks'!$J:$J,'QuickBooks'!$I:$I,M$18)</f>
        <v/>
      </c>
      <c r="N19" s="8">
        <f>SUM(B19:M19)</f>
        <v/>
      </c>
    </row>
    <row r="20">
      <c r="A20" s="9" t="inlineStr">
        <is>
          <t>Total Actuals</t>
        </is>
      </c>
      <c r="B20" s="10">
        <f>SUM(B19:B19)</f>
        <v/>
      </c>
      <c r="C20" s="10">
        <f>SUM(C19:C19)</f>
        <v/>
      </c>
      <c r="D20" s="10">
        <f>SUM(D19:D19)</f>
        <v/>
      </c>
      <c r="E20" s="10">
        <f>SUM(E19:E19)</f>
        <v/>
      </c>
      <c r="F20" s="10">
        <f>SUM(F19:F19)</f>
        <v/>
      </c>
      <c r="G20" s="10">
        <f>SUM(G19:G19)</f>
        <v/>
      </c>
      <c r="H20" s="10">
        <f>SUM(H19:H19)</f>
        <v/>
      </c>
      <c r="I20" s="10">
        <f>SUM(I19:I19)</f>
        <v/>
      </c>
      <c r="J20" s="10">
        <f>SUM(J19:J19)</f>
        <v/>
      </c>
      <c r="K20" s="10">
        <f>SUM(K19:K19)</f>
        <v/>
      </c>
      <c r="L20" s="10">
        <f>SUM(L19:L19)</f>
        <v/>
      </c>
      <c r="M20" s="10">
        <f>SUM(M19:M19)</f>
        <v/>
      </c>
      <c r="N20" s="10">
        <f>SUM(B20:M20)</f>
        <v/>
      </c>
    </row>
    <row r="22">
      <c r="A22" s="4" t="inlineStr">
        <is>
          <t>PROJECTION  (Actuals to date + Forecast ahead)</t>
        </is>
      </c>
    </row>
    <row r="23">
      <c r="A23" s="5" t="inlineStr">
        <is>
          <t>View</t>
        </is>
      </c>
      <c r="B23" s="6">
        <f>$B$3&amp;"-"&amp;TEXT(1,"00")</f>
        <v/>
      </c>
      <c r="C23" s="6">
        <f>$B$3&amp;"-"&amp;TEXT(2,"00")</f>
        <v/>
      </c>
      <c r="D23" s="6">
        <f>$B$3&amp;"-"&amp;TEXT(3,"00")</f>
        <v/>
      </c>
      <c r="E23" s="6">
        <f>$B$3&amp;"-"&amp;TEXT(4,"00")</f>
        <v/>
      </c>
      <c r="F23" s="6">
        <f>$B$3&amp;"-"&amp;TEXT(5,"00")</f>
        <v/>
      </c>
      <c r="G23" s="6">
        <f>$B$3&amp;"-"&amp;TEXT(6,"00")</f>
        <v/>
      </c>
      <c r="H23" s="6">
        <f>$B$3&amp;"-"&amp;TEXT(7,"00")</f>
        <v/>
      </c>
      <c r="I23" s="6">
        <f>$B$3&amp;"-"&amp;TEXT(8,"00")</f>
        <v/>
      </c>
      <c r="J23" s="6">
        <f>$B$3&amp;"-"&amp;TEXT(9,"00")</f>
        <v/>
      </c>
      <c r="K23" s="6">
        <f>$B$3&amp;"-"&amp;TEXT(10,"00")</f>
        <v/>
      </c>
      <c r="L23" s="6">
        <f>$B$3&amp;"-"&amp;TEXT(11,"00")</f>
        <v/>
      </c>
      <c r="M23" s="6">
        <f>$B$3&amp;"-"&amp;TEXT(12,"00")</f>
        <v/>
      </c>
      <c r="N23" s="6" t="inlineStr">
        <is>
          <t>Total</t>
        </is>
      </c>
    </row>
    <row r="24">
      <c r="A24" t="inlineStr">
        <is>
          <t>Basis</t>
        </is>
      </c>
      <c r="B24" s="7">
        <f>IF(B$23&lt;=$B$4,"Actual","Forecast")</f>
        <v/>
      </c>
      <c r="C24" s="7">
        <f>IF(C$23&lt;=$B$4,"Actual","Forecast")</f>
        <v/>
      </c>
      <c r="D24" s="7">
        <f>IF(D$23&lt;=$B$4,"Actual","Forecast")</f>
        <v/>
      </c>
      <c r="E24" s="7">
        <f>IF(E$23&lt;=$B$4,"Actual","Forecast")</f>
        <v/>
      </c>
      <c r="F24" s="7">
        <f>IF(F$23&lt;=$B$4,"Actual","Forecast")</f>
        <v/>
      </c>
      <c r="G24" s="7">
        <f>IF(G$23&lt;=$B$4,"Actual","Forecast")</f>
        <v/>
      </c>
      <c r="H24" s="7">
        <f>IF(H$23&lt;=$B$4,"Actual","Forecast")</f>
        <v/>
      </c>
      <c r="I24" s="7">
        <f>IF(I$23&lt;=$B$4,"Actual","Forecast")</f>
        <v/>
      </c>
      <c r="J24" s="7">
        <f>IF(J$23&lt;=$B$4,"Actual","Forecast")</f>
        <v/>
      </c>
      <c r="K24" s="7">
        <f>IF(K$23&lt;=$B$4,"Actual","Forecast")</f>
        <v/>
      </c>
      <c r="L24" s="7">
        <f>IF(L$23&lt;=$B$4,"Actual","Forecast")</f>
        <v/>
      </c>
      <c r="M24" s="7">
        <f>IF(M$23&lt;=$B$4,"Actual","Forecast")</f>
        <v/>
      </c>
    </row>
    <row r="25">
      <c r="A25" s="11" t="inlineStr">
        <is>
          <t>Projected Revenue</t>
        </is>
      </c>
      <c r="B25" s="12">
        <f>IF(B$23&lt;=$B$4,B20,B15)</f>
        <v/>
      </c>
      <c r="C25" s="12">
        <f>IF(C$23&lt;=$B$4,C20,C15)</f>
        <v/>
      </c>
      <c r="D25" s="12">
        <f>IF(D$23&lt;=$B$4,D20,D15)</f>
        <v/>
      </c>
      <c r="E25" s="12">
        <f>IF(E$23&lt;=$B$4,E20,E15)</f>
        <v/>
      </c>
      <c r="F25" s="12">
        <f>IF(F$23&lt;=$B$4,F20,F15)</f>
        <v/>
      </c>
      <c r="G25" s="12">
        <f>IF(G$23&lt;=$B$4,G20,G15)</f>
        <v/>
      </c>
      <c r="H25" s="12">
        <f>IF(H$23&lt;=$B$4,H20,H15)</f>
        <v/>
      </c>
      <c r="I25" s="12">
        <f>IF(I$23&lt;=$B$4,I20,I15)</f>
        <v/>
      </c>
      <c r="J25" s="12">
        <f>IF(J$23&lt;=$B$4,J20,J15)</f>
        <v/>
      </c>
      <c r="K25" s="12">
        <f>IF(K$23&lt;=$B$4,K20,K15)</f>
        <v/>
      </c>
      <c r="L25" s="12">
        <f>IF(L$23&lt;=$B$4,L20,L15)</f>
        <v/>
      </c>
      <c r="M25" s="12">
        <f>IF(M$23&lt;=$B$4,M20,M15)</f>
        <v/>
      </c>
      <c r="N25" s="12">
        <f>SUM(B25:M25)</f>
        <v/>
      </c>
    </row>
    <row r="27">
      <c r="A27" s="13" t="inlineStr">
        <is>
          <t>How this works:</t>
        </is>
      </c>
    </row>
    <row r="28">
      <c r="A28" s="14" t="inlineStr">
        <is>
          <t>- Year (B3): calendar year to view.  Yellow cells are the only inputs.</t>
        </is>
      </c>
    </row>
    <row r="29">
      <c r="A29" s="14" t="inlineStr">
        <is>
          <t>- FORECAST: Maps = MAPS tab; BOE = BOE-ZOHO rollup (Delivered + Paid). Months &lt;= 'Actuals through' use actuals; later months use that year's average.</t>
        </is>
      </c>
    </row>
    <row r="30">
      <c r="A30" s="14" t="inlineStr">
        <is>
          <t>- Pipedrive New Deals / Renewals: OPEN deals only (won/lost excluded), months &gt;= 'Pipeline from', weighted value by Expected Close month. Renewal = board contains 'renew'; every other board counts as New.</t>
        </is>
      </c>
    </row>
    <row r="31">
      <c r="A31" s="14" t="inlineStr">
        <is>
          <t>- ACTUALS: QuickBooks invoices summed by Invoice Date month. USD invoices excluded from QuickBooks actuals (set QB_USD_TO_CAD to fold them in).</t>
        </is>
      </c>
    </row>
    <row r="32">
      <c r="A32" s="14" t="inlineStr">
        <is>
          <t>- Booked Revenue: contract billing from the Billing tab, summed by invoice month; contracts sharing a client + date bill as one invoice.</t>
        </is>
      </c>
    </row>
    <row r="33">
      <c r="A33" s="14" t="inlineStr">
        <is>
          <t>- Billing Frequency (Contracts tab) = invoices per year: blank/1 = annual upfront on the Term Start anniversary, 2 = semi-annual, 4 = quarterly, 12 = monthly. Year 1/2/3 stay ANNUAL totals at any frequency - the year is split into equal instalments (the remainder rides on the last one) and dated from the anniversary.</t>
        </is>
      </c>
    </row>
    <row r="34">
      <c r="A34" s="14" t="inlineStr">
        <is>
          <t>- PROJECTION: uses QuickBooks actuals for months &lt;= 'Actuals through' (B4), then Total Forecast for the current month and beyond.</t>
        </is>
      </c>
    </row>
  </sheetData>
  <mergeCells count="3">
    <mergeCell ref="A7:N7"/>
    <mergeCell ref="A17:N17"/>
    <mergeCell ref="A22:N22"/>
  </mergeCells>
  <dataValidations count="1">
    <dataValidation sqref="B3" showDropDown="0" showInputMessage="0" showErrorMessage="0" allowBlank="0" type="list">
      <formula1>"2013,2014,2015,2016,2017,2018,2019,2020,2021,2022,2023,2024,2025,2026,2027,2028,2029,2030,2031"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</cols>
  <sheetData>
    <row r="1">
      <c r="A1" s="15" t="inlineStr">
        <is>
          <t>Date</t>
        </is>
      </c>
      <c r="B1" s="15" t="inlineStr">
        <is>
          <t>Revenue</t>
        </is>
      </c>
      <c r="C1" s="15" t="inlineStr">
        <is>
          <t>MonthNum</t>
        </is>
      </c>
    </row>
    <row r="2">
      <c r="A2" t="inlineStr">
        <is>
          <t>2024-09</t>
        </is>
      </c>
      <c r="B2" s="16" t="n">
        <v>0</v>
      </c>
      <c r="C2" t="n">
        <v>202409</v>
      </c>
    </row>
    <row r="3">
      <c r="A3" t="inlineStr">
        <is>
          <t>2024-10</t>
        </is>
      </c>
      <c r="B3" s="16" t="n">
        <v>4131.75</v>
      </c>
      <c r="C3" t="n">
        <v>202410</v>
      </c>
    </row>
    <row r="4">
      <c r="A4" t="inlineStr">
        <is>
          <t>2024-11</t>
        </is>
      </c>
      <c r="B4" s="16" t="n">
        <v>11424</v>
      </c>
      <c r="C4" t="n">
        <v>202411</v>
      </c>
    </row>
    <row r="5">
      <c r="A5" t="inlineStr">
        <is>
          <t>2024-12</t>
        </is>
      </c>
      <c r="B5" s="16" t="n">
        <v>2220.75</v>
      </c>
      <c r="C5" t="n">
        <v>202412</v>
      </c>
    </row>
    <row r="6">
      <c r="A6" t="inlineStr">
        <is>
          <t>2025-01</t>
        </is>
      </c>
      <c r="B6" s="16" t="n">
        <v>7586.25</v>
      </c>
      <c r="C6" t="n">
        <v>202501</v>
      </c>
    </row>
    <row r="7">
      <c r="A7" t="inlineStr">
        <is>
          <t>2025-02</t>
        </is>
      </c>
      <c r="B7" s="16" t="n">
        <v>0</v>
      </c>
      <c r="C7" t="n">
        <v>202502</v>
      </c>
    </row>
    <row r="8">
      <c r="A8" t="inlineStr">
        <is>
          <t>2025-03</t>
        </is>
      </c>
      <c r="B8" s="16" t="n">
        <v>1050</v>
      </c>
      <c r="C8" t="n">
        <v>202503</v>
      </c>
    </row>
    <row r="9">
      <c r="A9" t="inlineStr">
        <is>
          <t>2025-04</t>
        </is>
      </c>
      <c r="B9" s="16" t="n">
        <v>6386.1</v>
      </c>
      <c r="C9" t="n">
        <v>202504</v>
      </c>
    </row>
    <row r="10">
      <c r="A10" t="inlineStr">
        <is>
          <t>2025-05</t>
        </is>
      </c>
      <c r="B10" s="16" t="n">
        <v>9623.25</v>
      </c>
      <c r="C10" t="n">
        <v>202505</v>
      </c>
    </row>
    <row r="11">
      <c r="A11" t="inlineStr">
        <is>
          <t>2025-06</t>
        </is>
      </c>
      <c r="B11" s="16" t="n">
        <v>3462.9</v>
      </c>
      <c r="C11" t="n">
        <v>202506</v>
      </c>
    </row>
    <row r="12">
      <c r="A12" t="inlineStr">
        <is>
          <t>2025-07</t>
        </is>
      </c>
      <c r="B12" s="16" t="n">
        <v>0</v>
      </c>
      <c r="C12" t="n">
        <v>202507</v>
      </c>
    </row>
    <row r="13">
      <c r="A13" t="inlineStr">
        <is>
          <t>2025-08</t>
        </is>
      </c>
      <c r="B13" s="16" t="n">
        <v>8862</v>
      </c>
      <c r="C13" t="n">
        <v>202508</v>
      </c>
    </row>
    <row r="14">
      <c r="A14" t="inlineStr">
        <is>
          <t>2025-09</t>
        </is>
      </c>
      <c r="B14" s="16" t="n">
        <v>7427.25</v>
      </c>
      <c r="C14" t="n">
        <v>202509</v>
      </c>
    </row>
    <row r="15">
      <c r="A15" t="inlineStr">
        <is>
          <t>2025-10</t>
        </is>
      </c>
      <c r="B15" s="16" t="n">
        <v>5470.5</v>
      </c>
      <c r="C15" t="n">
        <v>202510</v>
      </c>
    </row>
    <row r="16">
      <c r="A16" t="inlineStr">
        <is>
          <t>2025-11</t>
        </is>
      </c>
      <c r="B16" s="16" t="n">
        <v>1984.5</v>
      </c>
      <c r="C16" t="n">
        <v>202511</v>
      </c>
    </row>
    <row r="17">
      <c r="A17" t="inlineStr">
        <is>
          <t>2025-12</t>
        </is>
      </c>
      <c r="B17" s="16" t="n">
        <v>6594</v>
      </c>
      <c r="C17" t="n">
        <v>202512</v>
      </c>
    </row>
    <row r="18">
      <c r="A18" t="inlineStr">
        <is>
          <t>2026-01</t>
        </is>
      </c>
      <c r="B18" s="16" t="n">
        <v>0</v>
      </c>
      <c r="C18" t="n">
        <v>202601</v>
      </c>
    </row>
    <row r="19">
      <c r="A19" t="inlineStr">
        <is>
          <t>2026-02</t>
        </is>
      </c>
      <c r="B19" s="16" t="n">
        <v>5801.25</v>
      </c>
      <c r="C19" t="n">
        <v>202602</v>
      </c>
    </row>
    <row r="20">
      <c r="A20" t="inlineStr">
        <is>
          <t>2026-03</t>
        </is>
      </c>
      <c r="B20" s="16" t="n">
        <v>1533</v>
      </c>
      <c r="C20" t="n">
        <v>202603</v>
      </c>
    </row>
    <row r="21">
      <c r="A21" t="inlineStr">
        <is>
          <t>2026-04</t>
        </is>
      </c>
      <c r="B21" s="16" t="n">
        <v>5281.5</v>
      </c>
      <c r="C21" t="n">
        <v>202604</v>
      </c>
    </row>
    <row r="22">
      <c r="A22" t="inlineStr">
        <is>
          <t>2026-05</t>
        </is>
      </c>
      <c r="B22" s="16" t="n">
        <v>2667</v>
      </c>
      <c r="C22" t="n">
        <v>202605</v>
      </c>
    </row>
    <row r="23">
      <c r="A23" t="inlineStr">
        <is>
          <t>2026-06</t>
        </is>
      </c>
      <c r="B23" s="16" t="n">
        <v>8394.75</v>
      </c>
      <c r="C23" t="n">
        <v>202606</v>
      </c>
    </row>
    <row r="24">
      <c r="A24" t="inlineStr">
        <is>
          <t>2026-07</t>
        </is>
      </c>
      <c r="B24" s="16" t="n">
        <v>803.25</v>
      </c>
      <c r="C24" t="n">
        <v>202607</v>
      </c>
    </row>
    <row r="25">
      <c r="A25" t="inlineStr">
        <is>
          <t>2026-08</t>
        </is>
      </c>
      <c r="B25" s="16" t="n">
        <v>1543.5</v>
      </c>
      <c r="C25" t="n">
        <v>202608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</cols>
  <sheetData>
    <row r="1">
      <c r="A1" s="15" t="inlineStr">
        <is>
          <t>Date</t>
        </is>
      </c>
      <c r="B1" s="15" t="inlineStr">
        <is>
          <t>Revenue</t>
        </is>
      </c>
      <c r="C1" s="15" t="inlineStr">
        <is>
          <t>MonthNum</t>
        </is>
      </c>
    </row>
    <row r="2">
      <c r="A2" t="inlineStr">
        <is>
          <t>2024-09</t>
        </is>
      </c>
      <c r="B2" s="16" t="n">
        <v>41272</v>
      </c>
      <c r="C2" t="n">
        <v>202409</v>
      </c>
    </row>
    <row r="3">
      <c r="A3" t="inlineStr">
        <is>
          <t>2024-10</t>
        </is>
      </c>
      <c r="B3" s="16" t="n">
        <v>39592</v>
      </c>
      <c r="C3" t="n">
        <v>202410</v>
      </c>
    </row>
    <row r="4">
      <c r="A4" t="inlineStr">
        <is>
          <t>2024-11</t>
        </is>
      </c>
      <c r="B4" s="16" t="n">
        <v>52270.75</v>
      </c>
      <c r="C4" t="n">
        <v>202411</v>
      </c>
    </row>
    <row r="5">
      <c r="A5" t="inlineStr">
        <is>
          <t>2024-12</t>
        </is>
      </c>
      <c r="B5" s="16" t="n">
        <v>40484.5</v>
      </c>
      <c r="C5" t="n">
        <v>202412</v>
      </c>
    </row>
    <row r="6">
      <c r="A6" t="inlineStr">
        <is>
          <t>2025-01</t>
        </is>
      </c>
      <c r="B6" s="16" t="n">
        <v>46417</v>
      </c>
      <c r="C6" t="n">
        <v>202501</v>
      </c>
    </row>
    <row r="7">
      <c r="A7" t="inlineStr">
        <is>
          <t>2025-02</t>
        </is>
      </c>
      <c r="B7" s="16" t="n">
        <v>45480.75</v>
      </c>
      <c r="C7" t="n">
        <v>202502</v>
      </c>
    </row>
    <row r="8">
      <c r="A8" t="inlineStr">
        <is>
          <t>2025-03</t>
        </is>
      </c>
      <c r="B8" s="16" t="n">
        <v>42488.25</v>
      </c>
      <c r="C8" t="n">
        <v>202503</v>
      </c>
    </row>
    <row r="9">
      <c r="A9" t="inlineStr">
        <is>
          <t>2025-04</t>
        </is>
      </c>
      <c r="B9" s="16" t="n">
        <v>38813.25</v>
      </c>
      <c r="C9" t="n">
        <v>202504</v>
      </c>
    </row>
    <row r="10">
      <c r="A10" t="inlineStr">
        <is>
          <t>2025-05</t>
        </is>
      </c>
      <c r="B10" s="16" t="n">
        <v>45595.75</v>
      </c>
      <c r="C10" t="n">
        <v>202505</v>
      </c>
    </row>
    <row r="11">
      <c r="A11" t="inlineStr">
        <is>
          <t>2025-06</t>
        </is>
      </c>
      <c r="B11" s="16" t="n">
        <v>41018.25</v>
      </c>
      <c r="C11" t="n">
        <v>202506</v>
      </c>
    </row>
    <row r="12">
      <c r="A12" t="inlineStr">
        <is>
          <t>2025-07</t>
        </is>
      </c>
      <c r="B12" s="16" t="n">
        <v>39443.25</v>
      </c>
      <c r="C12" t="n">
        <v>202507</v>
      </c>
    </row>
    <row r="13">
      <c r="A13" t="inlineStr">
        <is>
          <t>2025-08</t>
        </is>
      </c>
      <c r="B13" s="16" t="n">
        <v>71707.58</v>
      </c>
      <c r="C13" t="n">
        <v>202508</v>
      </c>
    </row>
    <row r="14">
      <c r="A14" t="inlineStr">
        <is>
          <t>2025-09</t>
        </is>
      </c>
      <c r="B14" s="16" t="n">
        <v>39743.92</v>
      </c>
      <c r="C14" t="n">
        <v>202509</v>
      </c>
    </row>
    <row r="15">
      <c r="A15" t="inlineStr">
        <is>
          <t>2025-10</t>
        </is>
      </c>
      <c r="B15" s="16" t="n">
        <v>40197.5</v>
      </c>
      <c r="C15" t="n">
        <v>202510</v>
      </c>
    </row>
    <row r="16">
      <c r="A16" t="inlineStr">
        <is>
          <t>2025-11</t>
        </is>
      </c>
      <c r="B16" s="16" t="n">
        <v>38342.5</v>
      </c>
      <c r="C16" t="n">
        <v>202511</v>
      </c>
    </row>
    <row r="17">
      <c r="A17" t="inlineStr">
        <is>
          <t>2025-12</t>
        </is>
      </c>
      <c r="B17" s="16" t="n">
        <v>37747.5</v>
      </c>
      <c r="C17" t="n">
        <v>202512</v>
      </c>
    </row>
    <row r="18">
      <c r="A18" t="inlineStr">
        <is>
          <t>2026-01</t>
        </is>
      </c>
      <c r="B18" s="16" t="n">
        <v>36907.5</v>
      </c>
      <c r="C18" t="n">
        <v>202601</v>
      </c>
    </row>
    <row r="19">
      <c r="A19" t="inlineStr">
        <is>
          <t>2026-02</t>
        </is>
      </c>
      <c r="B19" s="16" t="n">
        <v>35595</v>
      </c>
      <c r="C19" t="n">
        <v>202602</v>
      </c>
    </row>
    <row r="20">
      <c r="A20" t="inlineStr">
        <is>
          <t>2026-03</t>
        </is>
      </c>
      <c r="B20" s="16" t="n">
        <v>43312.5</v>
      </c>
      <c r="C20" t="n">
        <v>202603</v>
      </c>
    </row>
    <row r="21">
      <c r="A21" t="inlineStr">
        <is>
          <t>2026-04</t>
        </is>
      </c>
      <c r="B21" s="16" t="n">
        <v>30817.5</v>
      </c>
      <c r="C21" t="n">
        <v>202604</v>
      </c>
    </row>
    <row r="22">
      <c r="A22" t="inlineStr">
        <is>
          <t>2026-05</t>
        </is>
      </c>
      <c r="B22" s="16" t="n">
        <v>41842.5</v>
      </c>
      <c r="C22" t="n">
        <v>202605</v>
      </c>
    </row>
    <row r="23">
      <c r="A23" t="inlineStr">
        <is>
          <t>2026-06</t>
        </is>
      </c>
      <c r="B23" s="16" t="n">
        <v>30959.52</v>
      </c>
      <c r="C23" t="n">
        <v>202606</v>
      </c>
    </row>
    <row r="24">
      <c r="A24" t="inlineStr">
        <is>
          <t>2026-07</t>
        </is>
      </c>
      <c r="B24" s="16" t="n">
        <v>29670</v>
      </c>
      <c r="C24" t="n">
        <v>202607</v>
      </c>
    </row>
    <row r="25">
      <c r="A25" t="inlineStr">
        <is>
          <t>2026-08</t>
        </is>
      </c>
      <c r="B25" s="16" t="n">
        <v>42682.5</v>
      </c>
      <c r="C25" t="n">
        <v>202608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30"/>
  <sheetViews>
    <sheetView workbookViewId="0">
      <selection activeCell="A1" sqref="A1"/>
    </sheetView>
  </sheetViews>
  <sheetFormatPr baseColWidth="8" defaultRowHeight="15"/>
  <cols>
    <col width="32" customWidth="1" min="2" max="2"/>
  </cols>
  <sheetData>
    <row r="1">
      <c r="A1" s="15" t="inlineStr">
        <is>
          <t>Deal ID</t>
        </is>
      </c>
      <c r="B1" s="15" t="inlineStr">
        <is>
          <t>Client</t>
        </is>
      </c>
      <c r="C1" s="15" t="inlineStr">
        <is>
          <t>Amount</t>
        </is>
      </c>
      <c r="D1" s="15" t="inlineStr">
        <is>
          <t>Currency</t>
        </is>
      </c>
      <c r="E1" s="15" t="inlineStr">
        <is>
          <t>Risk (Weighted Amount)</t>
        </is>
      </c>
      <c r="F1" s="15" t="inlineStr">
        <is>
          <t>Expected Close Date</t>
        </is>
      </c>
      <c r="G1" s="15" t="inlineStr">
        <is>
          <t>Deal Owner</t>
        </is>
      </c>
      <c r="H1" s="15" t="inlineStr">
        <is>
          <t>Deal Stage</t>
        </is>
      </c>
      <c r="I1" s="15" t="inlineStr">
        <is>
          <t>Status</t>
        </is>
      </c>
      <c r="J1" s="15" t="inlineStr">
        <is>
          <t>Pipeline</t>
        </is>
      </c>
      <c r="K1" s="15" t="inlineStr">
        <is>
          <t>Close Month</t>
        </is>
      </c>
      <c r="L1" s="15" t="inlineStr">
        <is>
          <t>Deal Type</t>
        </is>
      </c>
    </row>
    <row r="2">
      <c r="A2" t="inlineStr">
        <is>
          <t>1</t>
        </is>
      </c>
      <c r="B2" t="inlineStr">
        <is>
          <t>Invico Capital Corp</t>
        </is>
      </c>
      <c r="C2" s="16" t="n">
        <v>20000</v>
      </c>
      <c r="D2" t="inlineStr">
        <is>
          <t>CAD</t>
        </is>
      </c>
      <c r="E2" s="16" t="n">
        <v>20000</v>
      </c>
      <c r="F2" t="inlineStr">
        <is>
          <t>2024-02-15</t>
        </is>
      </c>
      <c r="G2" t="inlineStr">
        <is>
          <t>Kyla</t>
        </is>
      </c>
      <c r="H2" t="inlineStr">
        <is>
          <t>Stage 5: Proof</t>
        </is>
      </c>
      <c r="I2" t="inlineStr">
        <is>
          <t>won</t>
        </is>
      </c>
      <c r="J2" t="inlineStr">
        <is>
          <t>New customer acquisition</t>
        </is>
      </c>
      <c r="K2" t="inlineStr">
        <is>
          <t>2024-02</t>
        </is>
      </c>
      <c r="L2" t="inlineStr">
        <is>
          <t>New</t>
        </is>
      </c>
    </row>
    <row r="3">
      <c r="A3" t="inlineStr">
        <is>
          <t>2</t>
        </is>
      </c>
      <c r="B3" t="inlineStr">
        <is>
          <t>Revitalize Energy Inc.</t>
        </is>
      </c>
      <c r="C3" s="16" t="n">
        <v>15000</v>
      </c>
      <c r="D3" t="inlineStr">
        <is>
          <t>CAD</t>
        </is>
      </c>
      <c r="E3" s="16" t="n">
        <v>15000</v>
      </c>
      <c r="F3" t="inlineStr">
        <is>
          <t>2024-02-23</t>
        </is>
      </c>
      <c r="G3" t="inlineStr">
        <is>
          <t>Kyla</t>
        </is>
      </c>
      <c r="H3" t="inlineStr">
        <is>
          <t>Stage 5: Proof</t>
        </is>
      </c>
      <c r="I3" t="inlineStr">
        <is>
          <t>won</t>
        </is>
      </c>
      <c r="J3" t="inlineStr">
        <is>
          <t>New customer acquisition</t>
        </is>
      </c>
      <c r="K3" t="inlineStr">
        <is>
          <t>2024-02</t>
        </is>
      </c>
      <c r="L3" t="inlineStr">
        <is>
          <t>New</t>
        </is>
      </c>
    </row>
    <row r="4">
      <c r="A4" t="inlineStr">
        <is>
          <t>3</t>
        </is>
      </c>
      <c r="B4" t="inlineStr">
        <is>
          <t>Tourmaline Oil Corp.</t>
        </is>
      </c>
      <c r="C4" s="16" t="n">
        <v>1458745</v>
      </c>
      <c r="D4" t="inlineStr">
        <is>
          <t>CAD</t>
        </is>
      </c>
      <c r="E4" s="16" t="n">
        <v>1458745</v>
      </c>
      <c r="F4" t="inlineStr">
        <is>
          <t>2024-05-15</t>
        </is>
      </c>
      <c r="G4" t="inlineStr">
        <is>
          <t>Kyla</t>
        </is>
      </c>
      <c r="H4" t="inlineStr">
        <is>
          <t>Upcoming</t>
        </is>
      </c>
      <c r="I4" t="inlineStr">
        <is>
          <t>won</t>
        </is>
      </c>
      <c r="J4" t="inlineStr">
        <is>
          <t>Renewals (repeat business)</t>
        </is>
      </c>
      <c r="K4" t="inlineStr">
        <is>
          <t>2024-05</t>
        </is>
      </c>
      <c r="L4" t="inlineStr">
        <is>
          <t>Renewal</t>
        </is>
      </c>
    </row>
    <row r="5">
      <c r="A5" t="inlineStr">
        <is>
          <t>4</t>
        </is>
      </c>
      <c r="B5" t="inlineStr">
        <is>
          <t>Cardinal Energy Ltd.</t>
        </is>
      </c>
      <c r="C5" s="16" t="n">
        <v>132000</v>
      </c>
      <c r="D5" t="inlineStr">
        <is>
          <t>CAD</t>
        </is>
      </c>
      <c r="E5" s="16" t="n">
        <v>132000</v>
      </c>
      <c r="F5" t="inlineStr">
        <is>
          <t>2024-02-28</t>
        </is>
      </c>
      <c r="G5" t="inlineStr">
        <is>
          <t>Kyla</t>
        </is>
      </c>
      <c r="H5" t="inlineStr">
        <is>
          <t>Stage 5: Proof</t>
        </is>
      </c>
      <c r="I5" t="inlineStr">
        <is>
          <t>won</t>
        </is>
      </c>
      <c r="J5" t="inlineStr">
        <is>
          <t>New customer acquisition</t>
        </is>
      </c>
      <c r="K5" t="inlineStr">
        <is>
          <t>2024-02</t>
        </is>
      </c>
      <c r="L5" t="inlineStr">
        <is>
          <t>New</t>
        </is>
      </c>
    </row>
    <row r="6">
      <c r="A6" t="inlineStr">
        <is>
          <t>5</t>
        </is>
      </c>
      <c r="B6" t="inlineStr">
        <is>
          <t>Pine Cliff Energy Ltd.</t>
        </is>
      </c>
      <c r="C6" s="16" t="n">
        <v>119875</v>
      </c>
      <c r="D6" t="inlineStr">
        <is>
          <t>CAD</t>
        </is>
      </c>
      <c r="E6" s="16" t="n">
        <v>119875</v>
      </c>
      <c r="F6" t="inlineStr">
        <is>
          <t>2024-02-19</t>
        </is>
      </c>
      <c r="G6" t="inlineStr">
        <is>
          <t>Kyla</t>
        </is>
      </c>
      <c r="H6" t="inlineStr">
        <is>
          <t>Stage 5: Proof</t>
        </is>
      </c>
      <c r="I6" t="inlineStr">
        <is>
          <t>won</t>
        </is>
      </c>
      <c r="J6" t="inlineStr">
        <is>
          <t>New customer acquisition</t>
        </is>
      </c>
      <c r="K6" t="inlineStr">
        <is>
          <t>2024-02</t>
        </is>
      </c>
      <c r="L6" t="inlineStr">
        <is>
          <t>New</t>
        </is>
      </c>
    </row>
    <row r="7">
      <c r="A7" t="inlineStr">
        <is>
          <t>6</t>
        </is>
      </c>
      <c r="B7" t="inlineStr">
        <is>
          <t>Canadian Resource Roadways LP</t>
        </is>
      </c>
      <c r="C7" s="16" t="n">
        <v>43200</v>
      </c>
      <c r="D7" t="inlineStr">
        <is>
          <t>CAD</t>
        </is>
      </c>
      <c r="E7" s="16" t="n">
        <v>43200</v>
      </c>
      <c r="F7" t="inlineStr">
        <is>
          <t>2024-02-20</t>
        </is>
      </c>
      <c r="G7" t="inlineStr">
        <is>
          <t>Kyla</t>
        </is>
      </c>
      <c r="H7" t="inlineStr">
        <is>
          <t>Stage 5: Proof</t>
        </is>
      </c>
      <c r="I7" t="inlineStr">
        <is>
          <t>won</t>
        </is>
      </c>
      <c r="J7" t="inlineStr">
        <is>
          <t>New customer acquisition</t>
        </is>
      </c>
      <c r="K7" t="inlineStr">
        <is>
          <t>2024-02</t>
        </is>
      </c>
      <c r="L7" t="inlineStr">
        <is>
          <t>New</t>
        </is>
      </c>
    </row>
    <row r="8">
      <c r="A8" t="inlineStr">
        <is>
          <t>7</t>
        </is>
      </c>
      <c r="B8" t="inlineStr">
        <is>
          <t>Barrel Oil Corp.</t>
        </is>
      </c>
      <c r="C8" s="16" t="n">
        <v>30000</v>
      </c>
      <c r="D8" t="inlineStr">
        <is>
          <t>CAD</t>
        </is>
      </c>
      <c r="E8" s="16" t="n">
        <v>30000</v>
      </c>
      <c r="F8" t="inlineStr">
        <is>
          <t>2024-02-19</t>
        </is>
      </c>
      <c r="G8" t="inlineStr">
        <is>
          <t>Kyla</t>
        </is>
      </c>
      <c r="H8" t="inlineStr">
        <is>
          <t>Stage 5: Proof</t>
        </is>
      </c>
      <c r="I8" t="inlineStr">
        <is>
          <t>won</t>
        </is>
      </c>
      <c r="J8" t="inlineStr">
        <is>
          <t>New customer acquisition</t>
        </is>
      </c>
      <c r="K8" t="inlineStr">
        <is>
          <t>2024-02</t>
        </is>
      </c>
      <c r="L8" t="inlineStr">
        <is>
          <t>New</t>
        </is>
      </c>
    </row>
    <row r="9">
      <c r="A9" t="inlineStr">
        <is>
          <t>8</t>
        </is>
      </c>
      <c r="B9" t="inlineStr">
        <is>
          <t>Strathcona Resources Ltd</t>
        </is>
      </c>
      <c r="C9" s="16" t="n">
        <v>512000</v>
      </c>
      <c r="D9" t="inlineStr">
        <is>
          <t>CAD</t>
        </is>
      </c>
      <c r="E9" s="16" t="n">
        <v>512000</v>
      </c>
      <c r="F9" t="inlineStr">
        <is>
          <t>2024-02-19</t>
        </is>
      </c>
      <c r="G9" t="inlineStr">
        <is>
          <t>Kyla</t>
        </is>
      </c>
      <c r="H9" t="inlineStr">
        <is>
          <t>Stage 5: Proof</t>
        </is>
      </c>
      <c r="I9" t="inlineStr">
        <is>
          <t>won</t>
        </is>
      </c>
      <c r="J9" t="inlineStr">
        <is>
          <t>New customer acquisition</t>
        </is>
      </c>
      <c r="K9" t="inlineStr">
        <is>
          <t>2024-02</t>
        </is>
      </c>
      <c r="L9" t="inlineStr">
        <is>
          <t>New</t>
        </is>
      </c>
    </row>
    <row r="10">
      <c r="A10" t="inlineStr">
        <is>
          <t>9</t>
        </is>
      </c>
      <c r="B10" t="inlineStr">
        <is>
          <t>Suede Energy</t>
        </is>
      </c>
      <c r="C10" s="16" t="n">
        <v>24000</v>
      </c>
      <c r="D10" t="inlineStr">
        <is>
          <t>CAD</t>
        </is>
      </c>
      <c r="E10" s="16" t="n">
        <v>24000</v>
      </c>
      <c r="F10" t="inlineStr">
        <is>
          <t>2024-02-15</t>
        </is>
      </c>
      <c r="G10" t="inlineStr">
        <is>
          <t>Kyla</t>
        </is>
      </c>
      <c r="H10" t="inlineStr">
        <is>
          <t>Stage 5: Proof</t>
        </is>
      </c>
      <c r="I10" t="inlineStr">
        <is>
          <t>won</t>
        </is>
      </c>
      <c r="J10" t="inlineStr">
        <is>
          <t>New customer acquisition</t>
        </is>
      </c>
      <c r="K10" t="inlineStr">
        <is>
          <t>2024-02</t>
        </is>
      </c>
      <c r="L10" t="inlineStr">
        <is>
          <t>New</t>
        </is>
      </c>
    </row>
    <row r="11">
      <c r="A11" t="inlineStr">
        <is>
          <t>10</t>
        </is>
      </c>
      <c r="B11" t="inlineStr">
        <is>
          <t>Cobalt Energy Inc</t>
        </is>
      </c>
      <c r="C11" s="16" t="n">
        <v>16530</v>
      </c>
      <c r="D11" t="inlineStr">
        <is>
          <t>CAD</t>
        </is>
      </c>
      <c r="E11" s="16" t="n">
        <v>16530</v>
      </c>
      <c r="F11" t="inlineStr">
        <is>
          <t>2024-02-15</t>
        </is>
      </c>
      <c r="G11" t="inlineStr">
        <is>
          <t>Kyla</t>
        </is>
      </c>
      <c r="H11" t="inlineStr">
        <is>
          <t>Stage 5: Proof</t>
        </is>
      </c>
      <c r="I11" t="inlineStr">
        <is>
          <t>won</t>
        </is>
      </c>
      <c r="J11" t="inlineStr">
        <is>
          <t>New customer acquisition</t>
        </is>
      </c>
      <c r="K11" t="inlineStr">
        <is>
          <t>2024-02</t>
        </is>
      </c>
      <c r="L11" t="inlineStr">
        <is>
          <t>New</t>
        </is>
      </c>
    </row>
    <row r="12">
      <c r="A12" t="inlineStr">
        <is>
          <t>11</t>
        </is>
      </c>
      <c r="B12" t="inlineStr">
        <is>
          <t>Teine Energy</t>
        </is>
      </c>
      <c r="C12" s="16" t="n">
        <v>10000</v>
      </c>
      <c r="D12" t="inlineStr">
        <is>
          <t>CAD</t>
        </is>
      </c>
      <c r="E12" s="16" t="n">
        <v>10000</v>
      </c>
      <c r="F12" t="inlineStr">
        <is>
          <t>2024-02-15</t>
        </is>
      </c>
      <c r="G12" t="inlineStr">
        <is>
          <t>Kyla</t>
        </is>
      </c>
      <c r="H12" t="inlineStr">
        <is>
          <t>Stage 5: Proof</t>
        </is>
      </c>
      <c r="I12" t="inlineStr">
        <is>
          <t>won</t>
        </is>
      </c>
      <c r="J12" t="inlineStr">
        <is>
          <t>New customer acquisition</t>
        </is>
      </c>
      <c r="K12" t="inlineStr">
        <is>
          <t>2024-02</t>
        </is>
      </c>
      <c r="L12" t="inlineStr">
        <is>
          <t>New</t>
        </is>
      </c>
    </row>
    <row r="13">
      <c r="A13" t="inlineStr">
        <is>
          <t>12</t>
        </is>
      </c>
      <c r="B13" t="inlineStr">
        <is>
          <t>Journey Energy</t>
        </is>
      </c>
      <c r="C13" s="16" t="n">
        <v>38580</v>
      </c>
      <c r="D13" t="inlineStr">
        <is>
          <t>CAD</t>
        </is>
      </c>
      <c r="E13" s="16" t="n">
        <v>38580</v>
      </c>
      <c r="F13" t="inlineStr">
        <is>
          <t>2024-02-14</t>
        </is>
      </c>
      <c r="G13" t="inlineStr">
        <is>
          <t>Kyla</t>
        </is>
      </c>
      <c r="H13" t="inlineStr">
        <is>
          <t>Stage 5: Proof</t>
        </is>
      </c>
      <c r="I13" t="inlineStr">
        <is>
          <t>won</t>
        </is>
      </c>
      <c r="J13" t="inlineStr">
        <is>
          <t>New customer acquisition</t>
        </is>
      </c>
      <c r="K13" t="inlineStr">
        <is>
          <t>2024-02</t>
        </is>
      </c>
      <c r="L13" t="inlineStr">
        <is>
          <t>New</t>
        </is>
      </c>
    </row>
    <row r="14">
      <c r="A14" t="inlineStr">
        <is>
          <t>13</t>
        </is>
      </c>
      <c r="B14" t="inlineStr">
        <is>
          <t>Tamarack Valley Energy Ltd.</t>
        </is>
      </c>
      <c r="C14" s="16" t="n">
        <v>202950</v>
      </c>
      <c r="D14" t="inlineStr">
        <is>
          <t>CAD</t>
        </is>
      </c>
      <c r="E14" s="16" t="n">
        <v>202950</v>
      </c>
      <c r="F14" t="inlineStr">
        <is>
          <t>2024-02-13</t>
        </is>
      </c>
      <c r="G14" t="inlineStr">
        <is>
          <t>Kyla</t>
        </is>
      </c>
      <c r="H14" t="inlineStr">
        <is>
          <t>Stage 5: Proof</t>
        </is>
      </c>
      <c r="I14" t="inlineStr">
        <is>
          <t>won</t>
        </is>
      </c>
      <c r="J14" t="inlineStr">
        <is>
          <t>New customer acquisition</t>
        </is>
      </c>
      <c r="K14" t="inlineStr">
        <is>
          <t>2024-02</t>
        </is>
      </c>
      <c r="L14" t="inlineStr">
        <is>
          <t>New</t>
        </is>
      </c>
    </row>
    <row r="15">
      <c r="A15" t="inlineStr">
        <is>
          <t>14</t>
        </is>
      </c>
      <c r="B15" t="inlineStr">
        <is>
          <t>Archer Exploration</t>
        </is>
      </c>
      <c r="C15" s="16" t="n">
        <v>295061.75</v>
      </c>
      <c r="D15" t="inlineStr">
        <is>
          <t>CAD</t>
        </is>
      </c>
      <c r="E15" s="16" t="n">
        <v>295061.75</v>
      </c>
      <c r="F15" t="inlineStr">
        <is>
          <t>2024-02-17</t>
        </is>
      </c>
      <c r="G15" t="inlineStr">
        <is>
          <t>Kyla</t>
        </is>
      </c>
      <c r="H15" t="inlineStr">
        <is>
          <t>Stage 5: Proof</t>
        </is>
      </c>
      <c r="I15" t="inlineStr">
        <is>
          <t>won</t>
        </is>
      </c>
      <c r="J15" t="inlineStr">
        <is>
          <t>New customer acquisition</t>
        </is>
      </c>
      <c r="K15" t="inlineStr">
        <is>
          <t>2024-02</t>
        </is>
      </c>
      <c r="L15" t="inlineStr">
        <is>
          <t>New</t>
        </is>
      </c>
    </row>
    <row r="16">
      <c r="A16" t="inlineStr">
        <is>
          <t>15</t>
        </is>
      </c>
      <c r="B16" t="inlineStr">
        <is>
          <t>Heritage Resources Limited Partnership</t>
        </is>
      </c>
      <c r="C16" s="16" t="n">
        <v>175000</v>
      </c>
      <c r="D16" t="inlineStr">
        <is>
          <t>CAD</t>
        </is>
      </c>
      <c r="E16" s="16" t="n">
        <v>175000</v>
      </c>
      <c r="F16" t="inlineStr"/>
      <c r="G16" t="inlineStr">
        <is>
          <t>Kyla</t>
        </is>
      </c>
      <c r="H16" t="inlineStr">
        <is>
          <t>Stage 5: Proof</t>
        </is>
      </c>
      <c r="I16" t="inlineStr">
        <is>
          <t>won</t>
        </is>
      </c>
      <c r="J16" t="inlineStr">
        <is>
          <t>New customer acquisition</t>
        </is>
      </c>
      <c r="K16" t="inlineStr"/>
      <c r="L16" t="inlineStr">
        <is>
          <t>New</t>
        </is>
      </c>
    </row>
    <row r="17">
      <c r="A17" t="inlineStr">
        <is>
          <t>16</t>
        </is>
      </c>
      <c r="B17" t="inlineStr">
        <is>
          <t>Cache Island Corp</t>
        </is>
      </c>
      <c r="C17" s="16" t="n">
        <v>33075</v>
      </c>
      <c r="D17" t="inlineStr">
        <is>
          <t>CAD</t>
        </is>
      </c>
      <c r="E17" s="16" t="n">
        <v>33075</v>
      </c>
      <c r="F17" t="inlineStr"/>
      <c r="G17" t="inlineStr">
        <is>
          <t>Kyla</t>
        </is>
      </c>
      <c r="H17" t="inlineStr">
        <is>
          <t>Stage 5: Proof</t>
        </is>
      </c>
      <c r="I17" t="inlineStr">
        <is>
          <t>won</t>
        </is>
      </c>
      <c r="J17" t="inlineStr">
        <is>
          <t>New customer acquisition</t>
        </is>
      </c>
      <c r="K17" t="inlineStr"/>
      <c r="L17" t="inlineStr">
        <is>
          <t>New</t>
        </is>
      </c>
    </row>
    <row r="18">
      <c r="A18" t="inlineStr">
        <is>
          <t>17</t>
        </is>
      </c>
      <c r="B18" t="inlineStr">
        <is>
          <t>Torxen</t>
        </is>
      </c>
      <c r="C18" s="16" t="n">
        <v>132300</v>
      </c>
      <c r="D18" t="inlineStr">
        <is>
          <t>CAD</t>
        </is>
      </c>
      <c r="E18" s="16" t="n">
        <v>132300</v>
      </c>
      <c r="F18" t="inlineStr"/>
      <c r="G18" t="inlineStr">
        <is>
          <t>Kyla</t>
        </is>
      </c>
      <c r="H18" t="inlineStr">
        <is>
          <t>Stage 5: Proof</t>
        </is>
      </c>
      <c r="I18" t="inlineStr">
        <is>
          <t>won</t>
        </is>
      </c>
      <c r="J18" t="inlineStr">
        <is>
          <t>New customer acquisition</t>
        </is>
      </c>
      <c r="K18" t="inlineStr"/>
      <c r="L18" t="inlineStr">
        <is>
          <t>New</t>
        </is>
      </c>
    </row>
    <row r="19">
      <c r="A19" t="inlineStr">
        <is>
          <t>18</t>
        </is>
      </c>
      <c r="B19" t="inlineStr">
        <is>
          <t>Mancal Energy Inc.</t>
        </is>
      </c>
      <c r="C19" s="16" t="n">
        <v>235077.47</v>
      </c>
      <c r="D19" t="inlineStr">
        <is>
          <t>CAD</t>
        </is>
      </c>
      <c r="E19" s="16" t="n">
        <v>235077.47</v>
      </c>
      <c r="F19" t="inlineStr"/>
      <c r="G19" t="inlineStr">
        <is>
          <t>Kyla</t>
        </is>
      </c>
      <c r="H19" t="inlineStr">
        <is>
          <t>Stage 5: Proof</t>
        </is>
      </c>
      <c r="I19" t="inlineStr">
        <is>
          <t>won</t>
        </is>
      </c>
      <c r="J19" t="inlineStr">
        <is>
          <t>New customer acquisition</t>
        </is>
      </c>
      <c r="K19" t="inlineStr"/>
      <c r="L19" t="inlineStr">
        <is>
          <t>New</t>
        </is>
      </c>
    </row>
    <row r="20">
      <c r="A20" t="inlineStr">
        <is>
          <t>19</t>
        </is>
      </c>
      <c r="B20" t="inlineStr">
        <is>
          <t>Surge Energy</t>
        </is>
      </c>
      <c r="C20" s="16" t="n">
        <v>166000</v>
      </c>
      <c r="D20" t="inlineStr">
        <is>
          <t>CAD</t>
        </is>
      </c>
      <c r="E20" s="16" t="n">
        <v>166000</v>
      </c>
      <c r="F20" t="inlineStr"/>
      <c r="G20" t="inlineStr">
        <is>
          <t>Kyla</t>
        </is>
      </c>
      <c r="H20" t="inlineStr">
        <is>
          <t>Stage 5: Proof</t>
        </is>
      </c>
      <c r="I20" t="inlineStr">
        <is>
          <t>won</t>
        </is>
      </c>
      <c r="J20" t="inlineStr">
        <is>
          <t>New customer acquisition</t>
        </is>
      </c>
      <c r="K20" t="inlineStr"/>
      <c r="L20" t="inlineStr">
        <is>
          <t>New</t>
        </is>
      </c>
    </row>
    <row r="21">
      <c r="A21" t="inlineStr">
        <is>
          <t>20</t>
        </is>
      </c>
      <c r="B21" t="inlineStr">
        <is>
          <t>Karve Energy</t>
        </is>
      </c>
      <c r="C21" s="16" t="n">
        <v>253066</v>
      </c>
      <c r="D21" t="inlineStr">
        <is>
          <t>CAD</t>
        </is>
      </c>
      <c r="E21" s="16" t="n">
        <v>253066</v>
      </c>
      <c r="F21" t="inlineStr"/>
      <c r="G21" t="inlineStr">
        <is>
          <t>Kyla</t>
        </is>
      </c>
      <c r="H21" t="inlineStr">
        <is>
          <t>Stage 5: Proof</t>
        </is>
      </c>
      <c r="I21" t="inlineStr">
        <is>
          <t>won</t>
        </is>
      </c>
      <c r="J21" t="inlineStr">
        <is>
          <t>New customer acquisition</t>
        </is>
      </c>
      <c r="K21" t="inlineStr"/>
      <c r="L21" t="inlineStr">
        <is>
          <t>New</t>
        </is>
      </c>
    </row>
    <row r="22">
      <c r="A22" t="inlineStr">
        <is>
          <t>21</t>
        </is>
      </c>
      <c r="B22" t="inlineStr">
        <is>
          <t>Cenovus Energy Inc.</t>
        </is>
      </c>
      <c r="C22" s="16" t="n">
        <v>1777170.33</v>
      </c>
      <c r="D22" t="inlineStr">
        <is>
          <t>CAD</t>
        </is>
      </c>
      <c r="E22" s="16" t="n">
        <v>1777170.33</v>
      </c>
      <c r="F22" t="inlineStr"/>
      <c r="G22" t="inlineStr">
        <is>
          <t>Kyla</t>
        </is>
      </c>
      <c r="H22" t="inlineStr">
        <is>
          <t>Stage 5: Proof</t>
        </is>
      </c>
      <c r="I22" t="inlineStr">
        <is>
          <t>won</t>
        </is>
      </c>
      <c r="J22" t="inlineStr">
        <is>
          <t>New customer acquisition</t>
        </is>
      </c>
      <c r="K22" t="inlineStr"/>
      <c r="L22" t="inlineStr">
        <is>
          <t>New</t>
        </is>
      </c>
    </row>
    <row r="23">
      <c r="A23" t="inlineStr">
        <is>
          <t>22</t>
        </is>
      </c>
      <c r="B23" t="inlineStr">
        <is>
          <t>Baytex Energy Ltd.</t>
        </is>
      </c>
      <c r="C23" s="16" t="n">
        <v>217350</v>
      </c>
      <c r="D23" t="inlineStr">
        <is>
          <t>CAD</t>
        </is>
      </c>
      <c r="E23" s="16" t="n">
        <v>217350</v>
      </c>
      <c r="F23" t="inlineStr"/>
      <c r="G23" t="inlineStr">
        <is>
          <t>Kyla</t>
        </is>
      </c>
      <c r="H23" t="inlineStr">
        <is>
          <t>Stage 5: Proof</t>
        </is>
      </c>
      <c r="I23" t="inlineStr">
        <is>
          <t>won</t>
        </is>
      </c>
      <c r="J23" t="inlineStr">
        <is>
          <t>New customer acquisition</t>
        </is>
      </c>
      <c r="K23" t="inlineStr"/>
      <c r="L23" t="inlineStr">
        <is>
          <t>New</t>
        </is>
      </c>
    </row>
    <row r="24">
      <c r="A24" t="inlineStr">
        <is>
          <t>23</t>
        </is>
      </c>
      <c r="B24" t="inlineStr">
        <is>
          <t>Cygnet Energy</t>
        </is>
      </c>
      <c r="C24" s="16" t="n">
        <v>90167</v>
      </c>
      <c r="D24" t="inlineStr">
        <is>
          <t>CAD</t>
        </is>
      </c>
      <c r="E24" s="16" t="n">
        <v>90167</v>
      </c>
      <c r="F24" t="inlineStr"/>
      <c r="G24" t="inlineStr">
        <is>
          <t>Kyla</t>
        </is>
      </c>
      <c r="H24" t="inlineStr">
        <is>
          <t>Stage 5: Proof</t>
        </is>
      </c>
      <c r="I24" t="inlineStr">
        <is>
          <t>won</t>
        </is>
      </c>
      <c r="J24" t="inlineStr">
        <is>
          <t>New customer acquisition</t>
        </is>
      </c>
      <c r="K24" t="inlineStr"/>
      <c r="L24" t="inlineStr">
        <is>
          <t>New</t>
        </is>
      </c>
    </row>
    <row r="25">
      <c r="A25" t="inlineStr">
        <is>
          <t>24</t>
        </is>
      </c>
      <c r="B25" t="inlineStr">
        <is>
          <t>BTG Energy Corp</t>
        </is>
      </c>
      <c r="C25" s="16" t="n">
        <v>82375</v>
      </c>
      <c r="D25" t="inlineStr">
        <is>
          <t>CAD</t>
        </is>
      </c>
      <c r="E25" s="16" t="n">
        <v>82375</v>
      </c>
      <c r="F25" t="inlineStr"/>
      <c r="G25" t="inlineStr">
        <is>
          <t>Kyla</t>
        </is>
      </c>
      <c r="H25" t="inlineStr">
        <is>
          <t>Stage 5: Proof</t>
        </is>
      </c>
      <c r="I25" t="inlineStr">
        <is>
          <t>won</t>
        </is>
      </c>
      <c r="J25" t="inlineStr">
        <is>
          <t>New customer acquisition</t>
        </is>
      </c>
      <c r="K25" t="inlineStr"/>
      <c r="L25" t="inlineStr">
        <is>
          <t>New</t>
        </is>
      </c>
    </row>
    <row r="26">
      <c r="A26" t="inlineStr">
        <is>
          <t>25</t>
        </is>
      </c>
      <c r="B26" t="inlineStr">
        <is>
          <t>Imperial Oil Resources Limited</t>
        </is>
      </c>
      <c r="C26" s="16" t="n">
        <v>545285</v>
      </c>
      <c r="D26" t="inlineStr">
        <is>
          <t>CAD</t>
        </is>
      </c>
      <c r="E26" s="16" t="n">
        <v>545285</v>
      </c>
      <c r="F26" t="inlineStr"/>
      <c r="G26" t="inlineStr">
        <is>
          <t>Kyla</t>
        </is>
      </c>
      <c r="H26" t="inlineStr">
        <is>
          <t>Stage 5: Proof</t>
        </is>
      </c>
      <c r="I26" t="inlineStr">
        <is>
          <t>won</t>
        </is>
      </c>
      <c r="J26" t="inlineStr">
        <is>
          <t>New customer acquisition</t>
        </is>
      </c>
      <c r="K26" t="inlineStr"/>
      <c r="L26" t="inlineStr">
        <is>
          <t>New</t>
        </is>
      </c>
    </row>
    <row r="27">
      <c r="A27" t="inlineStr">
        <is>
          <t>26</t>
        </is>
      </c>
      <c r="B27" t="inlineStr">
        <is>
          <t>Tundra Oil and Gas Limited</t>
        </is>
      </c>
      <c r="C27" s="16" t="n">
        <v>358692</v>
      </c>
      <c r="D27" t="inlineStr">
        <is>
          <t>CAD</t>
        </is>
      </c>
      <c r="E27" s="16" t="n">
        <v>358692</v>
      </c>
      <c r="F27" t="inlineStr"/>
      <c r="G27" t="inlineStr">
        <is>
          <t>Kyla</t>
        </is>
      </c>
      <c r="H27" t="inlineStr">
        <is>
          <t>Stage 5: Proof</t>
        </is>
      </c>
      <c r="I27" t="inlineStr">
        <is>
          <t>won</t>
        </is>
      </c>
      <c r="J27" t="inlineStr">
        <is>
          <t>New customer acquisition</t>
        </is>
      </c>
      <c r="K27" t="inlineStr"/>
      <c r="L27" t="inlineStr">
        <is>
          <t>New</t>
        </is>
      </c>
    </row>
    <row r="28">
      <c r="A28" t="inlineStr">
        <is>
          <t>27</t>
        </is>
      </c>
      <c r="B28" t="inlineStr">
        <is>
          <t>Cardinal Energy Ltd.</t>
        </is>
      </c>
      <c r="C28" s="16" t="n">
        <v>8500</v>
      </c>
      <c r="D28" t="inlineStr">
        <is>
          <t>CAD</t>
        </is>
      </c>
      <c r="E28" s="16" t="n">
        <v>8500</v>
      </c>
      <c r="F28" t="inlineStr"/>
      <c r="G28" t="inlineStr">
        <is>
          <t>Hali</t>
        </is>
      </c>
      <c r="H28" t="inlineStr">
        <is>
          <t>Stage 5: Proof</t>
        </is>
      </c>
      <c r="I28" t="inlineStr">
        <is>
          <t>won</t>
        </is>
      </c>
      <c r="J28" t="inlineStr">
        <is>
          <t>New customer acquisition</t>
        </is>
      </c>
      <c r="K28" t="inlineStr"/>
      <c r="L28" t="inlineStr">
        <is>
          <t>New</t>
        </is>
      </c>
    </row>
    <row r="29">
      <c r="A29" t="inlineStr">
        <is>
          <t>28</t>
        </is>
      </c>
      <c r="B29" t="inlineStr">
        <is>
          <t>Cygnet Energy</t>
        </is>
      </c>
      <c r="C29" s="16" t="n">
        <v>20000</v>
      </c>
      <c r="D29" t="inlineStr">
        <is>
          <t>CAD</t>
        </is>
      </c>
      <c r="E29" s="16" t="n">
        <v>20000</v>
      </c>
      <c r="F29" t="inlineStr">
        <is>
          <t>2026-03-07</t>
        </is>
      </c>
      <c r="G29" t="inlineStr">
        <is>
          <t>Jackie Moss</t>
        </is>
      </c>
      <c r="H29" t="inlineStr">
        <is>
          <t>Stage 6: Commit</t>
        </is>
      </c>
      <c r="I29" t="inlineStr">
        <is>
          <t>won</t>
        </is>
      </c>
      <c r="J29" t="inlineStr">
        <is>
          <t>New customer acquisition</t>
        </is>
      </c>
      <c r="K29" t="inlineStr">
        <is>
          <t>2026-03</t>
        </is>
      </c>
      <c r="L29" t="inlineStr">
        <is>
          <t>New</t>
        </is>
      </c>
    </row>
    <row r="30">
      <c r="A30" t="inlineStr">
        <is>
          <t>29</t>
        </is>
      </c>
      <c r="B30" t="inlineStr">
        <is>
          <t>BITCap Inc. CHURNED 2026</t>
        </is>
      </c>
      <c r="C30" s="16" t="n">
        <v>9500</v>
      </c>
      <c r="D30" t="inlineStr">
        <is>
          <t>CAD</t>
        </is>
      </c>
      <c r="E30" s="16" t="n">
        <v>9500</v>
      </c>
      <c r="F30" t="inlineStr">
        <is>
          <t>2025-03-01</t>
        </is>
      </c>
      <c r="G30" t="inlineStr">
        <is>
          <t>Hali</t>
        </is>
      </c>
      <c r="H30" t="inlineStr">
        <is>
          <t>Upcoming</t>
        </is>
      </c>
      <c r="I30" t="inlineStr">
        <is>
          <t>won</t>
        </is>
      </c>
      <c r="J30" t="inlineStr">
        <is>
          <t>Renewals (repeat business)</t>
        </is>
      </c>
      <c r="K30" t="inlineStr">
        <is>
          <t>2025-03</t>
        </is>
      </c>
      <c r="L30" t="inlineStr">
        <is>
          <t>Renewal</t>
        </is>
      </c>
    </row>
    <row r="31">
      <c r="A31" t="inlineStr">
        <is>
          <t>32</t>
        </is>
      </c>
      <c r="B31" t="inlineStr">
        <is>
          <t>Loyal Petroleum</t>
        </is>
      </c>
      <c r="C31" s="16" t="n">
        <v>90000</v>
      </c>
      <c r="D31" t="inlineStr">
        <is>
          <t>CAD</t>
        </is>
      </c>
      <c r="E31" s="16" t="n">
        <v>90000</v>
      </c>
      <c r="F31" t="inlineStr"/>
      <c r="G31" t="inlineStr">
        <is>
          <t>Kyla</t>
        </is>
      </c>
      <c r="H31" t="inlineStr">
        <is>
          <t>Stage 5: Proof</t>
        </is>
      </c>
      <c r="I31" t="inlineStr">
        <is>
          <t>won</t>
        </is>
      </c>
      <c r="J31" t="inlineStr">
        <is>
          <t>New customer acquisition</t>
        </is>
      </c>
      <c r="K31" t="inlineStr"/>
      <c r="L31" t="inlineStr">
        <is>
          <t>New</t>
        </is>
      </c>
    </row>
    <row r="32">
      <c r="A32" t="inlineStr">
        <is>
          <t>33</t>
        </is>
      </c>
      <c r="B32" t="inlineStr">
        <is>
          <t>Point Bar Resources Inc.</t>
        </is>
      </c>
      <c r="C32" s="16" t="n">
        <v>41000</v>
      </c>
      <c r="D32" t="inlineStr">
        <is>
          <t>CAD</t>
        </is>
      </c>
      <c r="E32" s="16" t="n">
        <v>41000</v>
      </c>
      <c r="F32" t="inlineStr"/>
      <c r="G32" t="inlineStr">
        <is>
          <t>Kyla</t>
        </is>
      </c>
      <c r="H32" t="inlineStr">
        <is>
          <t>Stage 5: Proof</t>
        </is>
      </c>
      <c r="I32" t="inlineStr">
        <is>
          <t>won</t>
        </is>
      </c>
      <c r="J32" t="inlineStr">
        <is>
          <t>New customer acquisition</t>
        </is>
      </c>
      <c r="K32" t="inlineStr"/>
      <c r="L32" t="inlineStr">
        <is>
          <t>New</t>
        </is>
      </c>
    </row>
    <row r="33">
      <c r="A33" t="inlineStr">
        <is>
          <t>35</t>
        </is>
      </c>
      <c r="B33" t="inlineStr">
        <is>
          <t>BITCap Inc. CHURNED 2026</t>
        </is>
      </c>
      <c r="C33" s="16" t="n">
        <v>915</v>
      </c>
      <c r="D33" t="inlineStr">
        <is>
          <t>CAD</t>
        </is>
      </c>
      <c r="E33" s="16" t="n">
        <v>915</v>
      </c>
      <c r="F33" t="inlineStr"/>
      <c r="G33" t="inlineStr">
        <is>
          <t>Jon</t>
        </is>
      </c>
      <c r="H33" t="inlineStr">
        <is>
          <t>Stage 5: Proof</t>
        </is>
      </c>
      <c r="I33" t="inlineStr">
        <is>
          <t>won</t>
        </is>
      </c>
      <c r="J33" t="inlineStr">
        <is>
          <t>New customer acquisition</t>
        </is>
      </c>
      <c r="K33" t="inlineStr"/>
      <c r="L33" t="inlineStr">
        <is>
          <t>New</t>
        </is>
      </c>
    </row>
    <row r="34">
      <c r="A34" t="inlineStr">
        <is>
          <t>36</t>
        </is>
      </c>
      <c r="B34" t="inlineStr">
        <is>
          <t>Greenfire Resources Ltd.</t>
        </is>
      </c>
      <c r="C34" s="16" t="n">
        <v>20000</v>
      </c>
      <c r="D34" t="inlineStr">
        <is>
          <t>CAD</t>
        </is>
      </c>
      <c r="E34" s="16" t="n">
        <v>20000</v>
      </c>
      <c r="F34" t="inlineStr">
        <is>
          <t>2024-03-15</t>
        </is>
      </c>
      <c r="G34" t="inlineStr">
        <is>
          <t>Dan Rutherford</t>
        </is>
      </c>
      <c r="H34" t="inlineStr">
        <is>
          <t>Stage 5: Proof</t>
        </is>
      </c>
      <c r="I34" t="inlineStr">
        <is>
          <t>won</t>
        </is>
      </c>
      <c r="J34" t="inlineStr">
        <is>
          <t>New customer acquisition</t>
        </is>
      </c>
      <c r="K34" t="inlineStr">
        <is>
          <t>2024-03</t>
        </is>
      </c>
      <c r="L34" t="inlineStr">
        <is>
          <t>New</t>
        </is>
      </c>
    </row>
    <row r="35">
      <c r="A35" t="inlineStr">
        <is>
          <t>37</t>
        </is>
      </c>
      <c r="B35" t="inlineStr">
        <is>
          <t>Pulse Seismic</t>
        </is>
      </c>
      <c r="C35" s="16" t="n">
        <v>12000</v>
      </c>
      <c r="D35" t="inlineStr">
        <is>
          <t>CAD</t>
        </is>
      </c>
      <c r="E35" s="16" t="n">
        <v>12000</v>
      </c>
      <c r="F35" t="inlineStr">
        <is>
          <t>2024-07-20</t>
        </is>
      </c>
      <c r="G35" t="inlineStr">
        <is>
          <t>Dan Rutherford</t>
        </is>
      </c>
      <c r="H35" t="inlineStr">
        <is>
          <t>Stage 5: Proof</t>
        </is>
      </c>
      <c r="I35" t="inlineStr">
        <is>
          <t>won</t>
        </is>
      </c>
      <c r="J35" t="inlineStr">
        <is>
          <t>New customer acquisition</t>
        </is>
      </c>
      <c r="K35" t="inlineStr">
        <is>
          <t>2024-07</t>
        </is>
      </c>
      <c r="L35" t="inlineStr">
        <is>
          <t>New</t>
        </is>
      </c>
    </row>
    <row r="36">
      <c r="A36" t="inlineStr">
        <is>
          <t>38</t>
        </is>
      </c>
      <c r="B36" t="inlineStr">
        <is>
          <t>New West Data</t>
        </is>
      </c>
      <c r="C36" s="16" t="n">
        <v>3000</v>
      </c>
      <c r="D36" t="inlineStr">
        <is>
          <t>CAD</t>
        </is>
      </c>
      <c r="E36" s="16" t="n">
        <v>3000</v>
      </c>
      <c r="F36" t="inlineStr">
        <is>
          <t>2024-11-21</t>
        </is>
      </c>
      <c r="G36" t="inlineStr">
        <is>
          <t>Jon</t>
        </is>
      </c>
      <c r="H36" t="inlineStr">
        <is>
          <t>Stage 5: Proof</t>
        </is>
      </c>
      <c r="I36" t="inlineStr">
        <is>
          <t>won</t>
        </is>
      </c>
      <c r="J36" t="inlineStr">
        <is>
          <t>New customer acquisition</t>
        </is>
      </c>
      <c r="K36" t="inlineStr">
        <is>
          <t>2024-11</t>
        </is>
      </c>
      <c r="L36" t="inlineStr">
        <is>
          <t>New</t>
        </is>
      </c>
    </row>
    <row r="37">
      <c r="A37" t="inlineStr">
        <is>
          <t>39</t>
        </is>
      </c>
      <c r="B37" t="inlineStr">
        <is>
          <t>BMO</t>
        </is>
      </c>
      <c r="C37" s="16" t="n">
        <v>15000</v>
      </c>
      <c r="D37" t="inlineStr">
        <is>
          <t>CAD</t>
        </is>
      </c>
      <c r="E37" s="16" t="n">
        <v>15000</v>
      </c>
      <c r="F37" t="inlineStr">
        <is>
          <t>2024-10-18</t>
        </is>
      </c>
      <c r="G37" t="inlineStr">
        <is>
          <t>Dan Rutherford</t>
        </is>
      </c>
      <c r="H37" t="inlineStr">
        <is>
          <t>Stage 5: Proof</t>
        </is>
      </c>
      <c r="I37" t="inlineStr">
        <is>
          <t>won</t>
        </is>
      </c>
      <c r="J37" t="inlineStr">
        <is>
          <t>New customer acquisition</t>
        </is>
      </c>
      <c r="K37" t="inlineStr">
        <is>
          <t>2024-10</t>
        </is>
      </c>
      <c r="L37" t="inlineStr">
        <is>
          <t>New</t>
        </is>
      </c>
    </row>
    <row r="38">
      <c r="A38" t="inlineStr">
        <is>
          <t>40</t>
        </is>
      </c>
      <c r="B38" t="inlineStr">
        <is>
          <t>Cenovus BOE Intel</t>
        </is>
      </c>
      <c r="C38" s="16" t="n">
        <v>0</v>
      </c>
      <c r="D38" t="inlineStr">
        <is>
          <t>CAD</t>
        </is>
      </c>
      <c r="E38" s="16" t="n">
        <v>0</v>
      </c>
      <c r="F38" t="inlineStr">
        <is>
          <t>2024-09-01</t>
        </is>
      </c>
      <c r="G38" t="inlineStr">
        <is>
          <t>Dan Rutherford</t>
        </is>
      </c>
      <c r="H38" t="inlineStr">
        <is>
          <t>Lost-Follow up</t>
        </is>
      </c>
      <c r="I38" t="inlineStr">
        <is>
          <t>open</t>
        </is>
      </c>
      <c r="J38" t="inlineStr">
        <is>
          <t>New customer acquisition</t>
        </is>
      </c>
      <c r="K38" t="inlineStr">
        <is>
          <t>2024-09</t>
        </is>
      </c>
      <c r="L38" t="inlineStr">
        <is>
          <t>New</t>
        </is>
      </c>
    </row>
    <row r="39">
      <c r="A39" t="inlineStr">
        <is>
          <t>41</t>
        </is>
      </c>
      <c r="B39" t="inlineStr">
        <is>
          <t>Freehold Royalties</t>
        </is>
      </c>
      <c r="C39" s="16" t="n">
        <v>30000</v>
      </c>
      <c r="D39" t="inlineStr">
        <is>
          <t>CAD</t>
        </is>
      </c>
      <c r="E39" s="16" t="n">
        <v>0</v>
      </c>
      <c r="F39" t="inlineStr">
        <is>
          <t>2024-06-01</t>
        </is>
      </c>
      <c r="G39" t="inlineStr">
        <is>
          <t>Dan Rutherford</t>
        </is>
      </c>
      <c r="H39" t="inlineStr">
        <is>
          <t>Stage 0: Lead</t>
        </is>
      </c>
      <c r="I39" t="inlineStr">
        <is>
          <t>lost</t>
        </is>
      </c>
      <c r="J39" t="inlineStr">
        <is>
          <t>New customer acquisition</t>
        </is>
      </c>
      <c r="K39" t="inlineStr">
        <is>
          <t>2024-06</t>
        </is>
      </c>
      <c r="L39" t="inlineStr">
        <is>
          <t>New</t>
        </is>
      </c>
    </row>
    <row r="40">
      <c r="A40" t="inlineStr">
        <is>
          <t>42</t>
        </is>
      </c>
      <c r="B40" t="inlineStr">
        <is>
          <t>Heritage Resources Limited Partnership</t>
        </is>
      </c>
      <c r="C40" s="16" t="n">
        <v>20000</v>
      </c>
      <c r="D40" t="inlineStr">
        <is>
          <t>CAD</t>
        </is>
      </c>
      <c r="E40" s="16" t="n">
        <v>3000</v>
      </c>
      <c r="F40" t="inlineStr">
        <is>
          <t>2024-09-27</t>
        </is>
      </c>
      <c r="G40" t="inlineStr">
        <is>
          <t>Dan Rutherford</t>
        </is>
      </c>
      <c r="H40" t="inlineStr">
        <is>
          <t>Stage 2: Discovery</t>
        </is>
      </c>
      <c r="I40" t="inlineStr">
        <is>
          <t>lost</t>
        </is>
      </c>
      <c r="J40" t="inlineStr">
        <is>
          <t>New customer acquisition</t>
        </is>
      </c>
      <c r="K40" t="inlineStr">
        <is>
          <t>2024-09</t>
        </is>
      </c>
      <c r="L40" t="inlineStr">
        <is>
          <t>New</t>
        </is>
      </c>
    </row>
    <row r="41">
      <c r="A41" t="inlineStr">
        <is>
          <t>43</t>
        </is>
      </c>
      <c r="B41" t="inlineStr">
        <is>
          <t>Imperial Oil</t>
        </is>
      </c>
      <c r="C41" s="16" t="n">
        <v>0</v>
      </c>
      <c r="D41" t="inlineStr">
        <is>
          <t>CAD</t>
        </is>
      </c>
      <c r="E41" s="16" t="n">
        <v>0</v>
      </c>
      <c r="F41" t="inlineStr">
        <is>
          <t>2024-06-15</t>
        </is>
      </c>
      <c r="G41" t="inlineStr">
        <is>
          <t>Dan Rutherford</t>
        </is>
      </c>
      <c r="H41" t="inlineStr">
        <is>
          <t>Stage 0: Lead</t>
        </is>
      </c>
      <c r="I41" t="inlineStr">
        <is>
          <t>lost</t>
        </is>
      </c>
      <c r="J41" t="inlineStr">
        <is>
          <t>New customer acquisition</t>
        </is>
      </c>
      <c r="K41" t="inlineStr">
        <is>
          <t>2024-06</t>
        </is>
      </c>
      <c r="L41" t="inlineStr">
        <is>
          <t>New</t>
        </is>
      </c>
    </row>
    <row r="42">
      <c r="A42" t="inlineStr">
        <is>
          <t>44</t>
        </is>
      </c>
      <c r="B42" t="inlineStr">
        <is>
          <t>Loyal Petroleum</t>
        </is>
      </c>
      <c r="C42" s="16" t="n">
        <v>6000</v>
      </c>
      <c r="D42" t="inlineStr">
        <is>
          <t>CAD</t>
        </is>
      </c>
      <c r="E42" s="16" t="n">
        <v>0</v>
      </c>
      <c r="F42" t="inlineStr">
        <is>
          <t>2024-09-14</t>
        </is>
      </c>
      <c r="G42" t="inlineStr">
        <is>
          <t>Dan Rutherford</t>
        </is>
      </c>
      <c r="H42" t="inlineStr">
        <is>
          <t>Stage 0: Lead</t>
        </is>
      </c>
      <c r="I42" t="inlineStr">
        <is>
          <t>lost</t>
        </is>
      </c>
      <c r="J42" t="inlineStr">
        <is>
          <t>New customer acquisition</t>
        </is>
      </c>
      <c r="K42" t="inlineStr">
        <is>
          <t>2024-09</t>
        </is>
      </c>
      <c r="L42" t="inlineStr">
        <is>
          <t>New</t>
        </is>
      </c>
    </row>
    <row r="43">
      <c r="A43" t="inlineStr">
        <is>
          <t>46</t>
        </is>
      </c>
      <c r="B43" t="inlineStr">
        <is>
          <t>Saturn Oil and Gas</t>
        </is>
      </c>
      <c r="C43" s="16" t="n">
        <v>1667</v>
      </c>
      <c r="D43" t="inlineStr">
        <is>
          <t>CAD</t>
        </is>
      </c>
      <c r="E43" s="16" t="n">
        <v>1667</v>
      </c>
      <c r="F43" t="inlineStr">
        <is>
          <t>2024-11-01</t>
        </is>
      </c>
      <c r="G43" t="inlineStr">
        <is>
          <t>Dan Rutherford</t>
        </is>
      </c>
      <c r="H43" t="inlineStr">
        <is>
          <t>Stage 5: Proof</t>
        </is>
      </c>
      <c r="I43" t="inlineStr">
        <is>
          <t>won</t>
        </is>
      </c>
      <c r="J43" t="inlineStr">
        <is>
          <t>New customer acquisition</t>
        </is>
      </c>
      <c r="K43" t="inlineStr">
        <is>
          <t>2024-11</t>
        </is>
      </c>
      <c r="L43" t="inlineStr">
        <is>
          <t>New</t>
        </is>
      </c>
    </row>
    <row r="44">
      <c r="A44" t="inlineStr">
        <is>
          <t>47</t>
        </is>
      </c>
      <c r="B44" t="inlineStr">
        <is>
          <t>Tourmaline Oil Corp.</t>
        </is>
      </c>
      <c r="C44" s="16" t="n">
        <v>18000</v>
      </c>
      <c r="D44" t="inlineStr">
        <is>
          <t>CAD</t>
        </is>
      </c>
      <c r="E44" s="16" t="n">
        <v>0</v>
      </c>
      <c r="F44" t="inlineStr">
        <is>
          <t>2024-08-28</t>
        </is>
      </c>
      <c r="G44" t="inlineStr">
        <is>
          <t>Jon</t>
        </is>
      </c>
      <c r="H44" t="inlineStr">
        <is>
          <t>Stage 0: Lead</t>
        </is>
      </c>
      <c r="I44" t="inlineStr">
        <is>
          <t>lost</t>
        </is>
      </c>
      <c r="J44" t="inlineStr">
        <is>
          <t>New customer acquisition</t>
        </is>
      </c>
      <c r="K44" t="inlineStr">
        <is>
          <t>2024-08</t>
        </is>
      </c>
      <c r="L44" t="inlineStr">
        <is>
          <t>New</t>
        </is>
      </c>
    </row>
    <row r="45">
      <c r="A45" t="inlineStr">
        <is>
          <t>48</t>
        </is>
      </c>
      <c r="B45" t="inlineStr">
        <is>
          <t>Barrel Oil Corp.</t>
        </is>
      </c>
      <c r="C45" s="16" t="n">
        <v>5000</v>
      </c>
      <c r="D45" t="inlineStr">
        <is>
          <t>CAD</t>
        </is>
      </c>
      <c r="E45" s="16" t="n">
        <v>5000</v>
      </c>
      <c r="F45" t="inlineStr">
        <is>
          <t>2024-06-01</t>
        </is>
      </c>
      <c r="G45" t="inlineStr">
        <is>
          <t>Dan Rutherford</t>
        </is>
      </c>
      <c r="H45" t="inlineStr">
        <is>
          <t>Stage 5: Proof</t>
        </is>
      </c>
      <c r="I45" t="inlineStr">
        <is>
          <t>won</t>
        </is>
      </c>
      <c r="J45" t="inlineStr">
        <is>
          <t>New customer acquisition</t>
        </is>
      </c>
      <c r="K45" t="inlineStr">
        <is>
          <t>2024-06</t>
        </is>
      </c>
      <c r="L45" t="inlineStr">
        <is>
          <t>New</t>
        </is>
      </c>
    </row>
    <row r="46">
      <c r="A46" t="inlineStr">
        <is>
          <t>49</t>
        </is>
      </c>
      <c r="B46" t="inlineStr">
        <is>
          <t>Baytex Energy Ltd.</t>
        </is>
      </c>
      <c r="C46" s="16" t="n">
        <v>51000</v>
      </c>
      <c r="D46" t="inlineStr">
        <is>
          <t>CAD</t>
        </is>
      </c>
      <c r="E46" s="16" t="n">
        <v>51000</v>
      </c>
      <c r="F46" t="inlineStr">
        <is>
          <t>2024-03-30</t>
        </is>
      </c>
      <c r="G46" t="inlineStr">
        <is>
          <t>Dan Rutherford</t>
        </is>
      </c>
      <c r="H46" t="inlineStr">
        <is>
          <t>Stage 5: Proof</t>
        </is>
      </c>
      <c r="I46" t="inlineStr">
        <is>
          <t>won</t>
        </is>
      </c>
      <c r="J46" t="inlineStr">
        <is>
          <t>New customer acquisition</t>
        </is>
      </c>
      <c r="K46" t="inlineStr">
        <is>
          <t>2024-03</t>
        </is>
      </c>
      <c r="L46" t="inlineStr">
        <is>
          <t>New</t>
        </is>
      </c>
    </row>
    <row r="47">
      <c r="A47" t="inlineStr">
        <is>
          <t>51</t>
        </is>
      </c>
      <c r="B47" t="inlineStr">
        <is>
          <t>Crescent Point Energy Corp.</t>
        </is>
      </c>
      <c r="C47" s="16" t="n">
        <v>35000</v>
      </c>
      <c r="D47" t="inlineStr">
        <is>
          <t>CAD</t>
        </is>
      </c>
      <c r="E47" s="16" t="n">
        <v>35000</v>
      </c>
      <c r="F47" t="inlineStr">
        <is>
          <t>2024-09-01</t>
        </is>
      </c>
      <c r="G47" t="inlineStr">
        <is>
          <t>Dan Rutherford</t>
        </is>
      </c>
      <c r="H47" t="inlineStr">
        <is>
          <t>Stage 5: Proof</t>
        </is>
      </c>
      <c r="I47" t="inlineStr">
        <is>
          <t>won</t>
        </is>
      </c>
      <c r="J47" t="inlineStr">
        <is>
          <t>New customer acquisition</t>
        </is>
      </c>
      <c r="K47" t="inlineStr">
        <is>
          <t>2024-09</t>
        </is>
      </c>
      <c r="L47" t="inlineStr">
        <is>
          <t>New</t>
        </is>
      </c>
    </row>
    <row r="48">
      <c r="A48" t="inlineStr">
        <is>
          <t>52</t>
        </is>
      </c>
      <c r="B48" t="inlineStr">
        <is>
          <t>Haywood Securities Inc.</t>
        </is>
      </c>
      <c r="C48" s="16" t="n">
        <v>12000</v>
      </c>
      <c r="D48" t="inlineStr">
        <is>
          <t>CAD</t>
        </is>
      </c>
      <c r="E48" s="16" t="n">
        <v>12000</v>
      </c>
      <c r="F48" t="inlineStr">
        <is>
          <t>2024-04-01</t>
        </is>
      </c>
      <c r="G48" t="inlineStr">
        <is>
          <t>Dan Rutherford</t>
        </is>
      </c>
      <c r="H48" t="inlineStr">
        <is>
          <t>Stage 5: Proof</t>
        </is>
      </c>
      <c r="I48" t="inlineStr">
        <is>
          <t>won</t>
        </is>
      </c>
      <c r="J48" t="inlineStr">
        <is>
          <t>New customer acquisition</t>
        </is>
      </c>
      <c r="K48" t="inlineStr">
        <is>
          <t>2024-04</t>
        </is>
      </c>
      <c r="L48" t="inlineStr">
        <is>
          <t>New</t>
        </is>
      </c>
    </row>
    <row r="49">
      <c r="A49" t="inlineStr">
        <is>
          <t>53</t>
        </is>
      </c>
      <c r="B49" t="inlineStr">
        <is>
          <t>Pine Cliff Energy Ltd.</t>
        </is>
      </c>
      <c r="C49" s="16" t="n">
        <v>8000</v>
      </c>
      <c r="D49" t="inlineStr">
        <is>
          <t>CAD</t>
        </is>
      </c>
      <c r="E49" s="16" t="n">
        <v>8000</v>
      </c>
      <c r="F49" t="inlineStr">
        <is>
          <t>2024-11-01</t>
        </is>
      </c>
      <c r="G49" t="inlineStr">
        <is>
          <t>Dan Rutherford</t>
        </is>
      </c>
      <c r="H49" t="inlineStr">
        <is>
          <t>Stage 5: Proof</t>
        </is>
      </c>
      <c r="I49" t="inlineStr">
        <is>
          <t>won</t>
        </is>
      </c>
      <c r="J49" t="inlineStr">
        <is>
          <t>New customer acquisition</t>
        </is>
      </c>
      <c r="K49" t="inlineStr">
        <is>
          <t>2024-11</t>
        </is>
      </c>
      <c r="L49" t="inlineStr">
        <is>
          <t>New</t>
        </is>
      </c>
    </row>
    <row r="50">
      <c r="A50" t="inlineStr">
        <is>
          <t>54</t>
        </is>
      </c>
      <c r="B50" t="inlineStr">
        <is>
          <t>Storm Development Corp.</t>
        </is>
      </c>
      <c r="C50" s="16" t="n">
        <v>5000</v>
      </c>
      <c r="D50" t="inlineStr">
        <is>
          <t>CAD</t>
        </is>
      </c>
      <c r="E50" s="16" t="n">
        <v>5000</v>
      </c>
      <c r="F50" t="inlineStr">
        <is>
          <t>2024-10-01</t>
        </is>
      </c>
      <c r="G50" t="inlineStr">
        <is>
          <t>Dan Rutherford</t>
        </is>
      </c>
      <c r="H50" t="inlineStr">
        <is>
          <t>Stage 5: Proof</t>
        </is>
      </c>
      <c r="I50" t="inlineStr">
        <is>
          <t>won</t>
        </is>
      </c>
      <c r="J50" t="inlineStr">
        <is>
          <t>New customer acquisition</t>
        </is>
      </c>
      <c r="K50" t="inlineStr">
        <is>
          <t>2024-10</t>
        </is>
      </c>
      <c r="L50" t="inlineStr">
        <is>
          <t>New</t>
        </is>
      </c>
    </row>
    <row r="51">
      <c r="A51" t="inlineStr">
        <is>
          <t>55</t>
        </is>
      </c>
      <c r="B51" t="inlineStr">
        <is>
          <t>Strathcona Resources Ltd</t>
        </is>
      </c>
      <c r="C51" s="16" t="n">
        <v>30000</v>
      </c>
      <c r="D51" t="inlineStr">
        <is>
          <t>CAD</t>
        </is>
      </c>
      <c r="E51" s="16" t="n">
        <v>30000</v>
      </c>
      <c r="F51" t="inlineStr">
        <is>
          <t>2024-12-31</t>
        </is>
      </c>
      <c r="G51" t="inlineStr">
        <is>
          <t>Dan Rutherford</t>
        </is>
      </c>
      <c r="H51" t="inlineStr">
        <is>
          <t>Stage 5: Proof</t>
        </is>
      </c>
      <c r="I51" t="inlineStr">
        <is>
          <t>won</t>
        </is>
      </c>
      <c r="J51" t="inlineStr">
        <is>
          <t>New customer acquisition</t>
        </is>
      </c>
      <c r="K51" t="inlineStr">
        <is>
          <t>2024-12</t>
        </is>
      </c>
      <c r="L51" t="inlineStr">
        <is>
          <t>New</t>
        </is>
      </c>
    </row>
    <row r="52">
      <c r="A52" t="inlineStr">
        <is>
          <t>56</t>
        </is>
      </c>
      <c r="B52" t="inlineStr">
        <is>
          <t>Tamarack Valley Energy Ltd.</t>
        </is>
      </c>
      <c r="C52" s="16" t="n">
        <v>21000</v>
      </c>
      <c r="D52" t="inlineStr">
        <is>
          <t>CAD</t>
        </is>
      </c>
      <c r="E52" s="16" t="n">
        <v>21000</v>
      </c>
      <c r="F52" t="inlineStr">
        <is>
          <t>2024-07-01</t>
        </is>
      </c>
      <c r="G52" t="inlineStr">
        <is>
          <t>Dan Rutherford</t>
        </is>
      </c>
      <c r="H52" t="inlineStr">
        <is>
          <t>Stage 5: Proof</t>
        </is>
      </c>
      <c r="I52" t="inlineStr">
        <is>
          <t>won</t>
        </is>
      </c>
      <c r="J52" t="inlineStr">
        <is>
          <t>New customer acquisition</t>
        </is>
      </c>
      <c r="K52" t="inlineStr">
        <is>
          <t>2024-07</t>
        </is>
      </c>
      <c r="L52" t="inlineStr">
        <is>
          <t>New</t>
        </is>
      </c>
    </row>
    <row r="53">
      <c r="A53" t="inlineStr">
        <is>
          <t>57</t>
        </is>
      </c>
      <c r="B53" t="inlineStr">
        <is>
          <t>TAQA North</t>
        </is>
      </c>
      <c r="C53" s="16" t="n">
        <v>30000</v>
      </c>
      <c r="D53" t="inlineStr">
        <is>
          <t>CAD</t>
        </is>
      </c>
      <c r="E53" s="16" t="n">
        <v>30000</v>
      </c>
      <c r="F53" t="inlineStr">
        <is>
          <t>2024-06-22</t>
        </is>
      </c>
      <c r="G53" t="inlineStr">
        <is>
          <t>Dan Rutherford</t>
        </is>
      </c>
      <c r="H53" t="inlineStr">
        <is>
          <t>Upcoming</t>
        </is>
      </c>
      <c r="I53" t="inlineStr">
        <is>
          <t>won</t>
        </is>
      </c>
      <c r="J53" t="inlineStr">
        <is>
          <t>Renewals (repeat business)</t>
        </is>
      </c>
      <c r="K53" t="inlineStr">
        <is>
          <t>2024-06</t>
        </is>
      </c>
      <c r="L53" t="inlineStr">
        <is>
          <t>Renewal</t>
        </is>
      </c>
    </row>
    <row r="54">
      <c r="A54" t="inlineStr">
        <is>
          <t>58</t>
        </is>
      </c>
      <c r="B54" t="inlineStr">
        <is>
          <t>Wayfinder Corp.</t>
        </is>
      </c>
      <c r="C54" s="16" t="n">
        <v>5000</v>
      </c>
      <c r="D54" t="inlineStr">
        <is>
          <t>CAD</t>
        </is>
      </c>
      <c r="E54" s="16" t="n">
        <v>5000</v>
      </c>
      <c r="F54" t="inlineStr">
        <is>
          <t>2024-04-01</t>
        </is>
      </c>
      <c r="G54" t="inlineStr">
        <is>
          <t>Dan Rutherford</t>
        </is>
      </c>
      <c r="H54" t="inlineStr">
        <is>
          <t>Stage 5: Proof</t>
        </is>
      </c>
      <c r="I54" t="inlineStr">
        <is>
          <t>won</t>
        </is>
      </c>
      <c r="J54" t="inlineStr">
        <is>
          <t>New customer acquisition</t>
        </is>
      </c>
      <c r="K54" t="inlineStr">
        <is>
          <t>2024-04</t>
        </is>
      </c>
      <c r="L54" t="inlineStr">
        <is>
          <t>New</t>
        </is>
      </c>
    </row>
    <row r="55">
      <c r="A55" t="inlineStr">
        <is>
          <t>59</t>
        </is>
      </c>
      <c r="B55" t="inlineStr">
        <is>
          <t>ARC Resources</t>
        </is>
      </c>
      <c r="C55" s="16" t="n">
        <v>55000</v>
      </c>
      <c r="D55" t="inlineStr">
        <is>
          <t>CAD</t>
        </is>
      </c>
      <c r="E55" s="16" t="n">
        <v>8250</v>
      </c>
      <c r="F55" t="inlineStr">
        <is>
          <t>2024-06-12</t>
        </is>
      </c>
      <c r="G55" t="inlineStr">
        <is>
          <t>Dan Rutherford</t>
        </is>
      </c>
      <c r="H55" t="inlineStr">
        <is>
          <t>Stage 2: Discovery</t>
        </is>
      </c>
      <c r="I55" t="inlineStr">
        <is>
          <t>lost</t>
        </is>
      </c>
      <c r="J55" t="inlineStr">
        <is>
          <t>New customer acquisition</t>
        </is>
      </c>
      <c r="K55" t="inlineStr">
        <is>
          <t>2024-06</t>
        </is>
      </c>
      <c r="L55" t="inlineStr">
        <is>
          <t>New</t>
        </is>
      </c>
    </row>
    <row r="56">
      <c r="A56" t="inlineStr">
        <is>
          <t>60</t>
        </is>
      </c>
      <c r="B56" t="inlineStr">
        <is>
          <t>Canada West Land</t>
        </is>
      </c>
      <c r="C56" s="16" t="n">
        <v>10000</v>
      </c>
      <c r="D56" t="inlineStr">
        <is>
          <t>CAD</t>
        </is>
      </c>
      <c r="E56" s="16" t="n">
        <v>1500</v>
      </c>
      <c r="F56" t="inlineStr">
        <is>
          <t>2024-11-01</t>
        </is>
      </c>
      <c r="G56" t="inlineStr">
        <is>
          <t>Dan Rutherford</t>
        </is>
      </c>
      <c r="H56" t="inlineStr">
        <is>
          <t>Stage 2: Discovery</t>
        </is>
      </c>
      <c r="I56" t="inlineStr">
        <is>
          <t>lost</t>
        </is>
      </c>
      <c r="J56" t="inlineStr">
        <is>
          <t>New customer acquisition</t>
        </is>
      </c>
      <c r="K56" t="inlineStr">
        <is>
          <t>2024-11</t>
        </is>
      </c>
      <c r="L56" t="inlineStr">
        <is>
          <t>New</t>
        </is>
      </c>
    </row>
    <row r="57">
      <c r="A57" t="inlineStr">
        <is>
          <t>61</t>
        </is>
      </c>
      <c r="B57" t="inlineStr">
        <is>
          <t>Chapman Petroleum</t>
        </is>
      </c>
      <c r="C57" s="16" t="n">
        <v>8000</v>
      </c>
      <c r="D57" t="inlineStr">
        <is>
          <t>CAD</t>
        </is>
      </c>
      <c r="E57" s="16" t="n">
        <v>0</v>
      </c>
      <c r="F57" t="inlineStr">
        <is>
          <t>2024-10-01</t>
        </is>
      </c>
      <c r="G57" t="inlineStr">
        <is>
          <t>Kevin</t>
        </is>
      </c>
      <c r="H57" t="inlineStr">
        <is>
          <t>Stage 0: Lead</t>
        </is>
      </c>
      <c r="I57" t="inlineStr">
        <is>
          <t>lost</t>
        </is>
      </c>
      <c r="J57" t="inlineStr">
        <is>
          <t>New customer acquisition</t>
        </is>
      </c>
      <c r="K57" t="inlineStr">
        <is>
          <t>2024-10</t>
        </is>
      </c>
      <c r="L57" t="inlineStr">
        <is>
          <t>New</t>
        </is>
      </c>
    </row>
    <row r="58">
      <c r="A58" t="inlineStr">
        <is>
          <t>62</t>
        </is>
      </c>
      <c r="B58" t="inlineStr">
        <is>
          <t>Covee Energy Corp.</t>
        </is>
      </c>
      <c r="C58" s="16" t="n">
        <v>7000</v>
      </c>
      <c r="D58" t="inlineStr">
        <is>
          <t>CAD</t>
        </is>
      </c>
      <c r="E58" s="16" t="n">
        <v>0</v>
      </c>
      <c r="F58" t="inlineStr">
        <is>
          <t>2024-06-01</t>
        </is>
      </c>
      <c r="G58" t="inlineStr">
        <is>
          <t>Jon</t>
        </is>
      </c>
      <c r="H58" t="inlineStr">
        <is>
          <t>Stage 0: Lead</t>
        </is>
      </c>
      <c r="I58" t="inlineStr">
        <is>
          <t>lost</t>
        </is>
      </c>
      <c r="J58" t="inlineStr">
        <is>
          <t>New customer acquisition</t>
        </is>
      </c>
      <c r="K58" t="inlineStr">
        <is>
          <t>2024-06</t>
        </is>
      </c>
      <c r="L58" t="inlineStr">
        <is>
          <t>New</t>
        </is>
      </c>
    </row>
    <row r="59">
      <c r="A59" t="inlineStr">
        <is>
          <t>63</t>
        </is>
      </c>
      <c r="B59" t="inlineStr">
        <is>
          <t>GLift Energy Solutions</t>
        </is>
      </c>
      <c r="C59" s="16" t="n">
        <v>4000</v>
      </c>
      <c r="D59" t="inlineStr">
        <is>
          <t>CAD</t>
        </is>
      </c>
      <c r="E59" s="16" t="n">
        <v>0</v>
      </c>
      <c r="F59" t="inlineStr">
        <is>
          <t>2024-09-01</t>
        </is>
      </c>
      <c r="G59" t="inlineStr">
        <is>
          <t>Jon</t>
        </is>
      </c>
      <c r="H59" t="inlineStr">
        <is>
          <t>Stage 0: Lead</t>
        </is>
      </c>
      <c r="I59" t="inlineStr">
        <is>
          <t>lost</t>
        </is>
      </c>
      <c r="J59" t="inlineStr">
        <is>
          <t>New customer acquisition</t>
        </is>
      </c>
      <c r="K59" t="inlineStr">
        <is>
          <t>2024-09</t>
        </is>
      </c>
      <c r="L59" t="inlineStr">
        <is>
          <t>New</t>
        </is>
      </c>
    </row>
    <row r="60">
      <c r="A60" t="inlineStr">
        <is>
          <t>64</t>
        </is>
      </c>
      <c r="B60" t="inlineStr">
        <is>
          <t>Harvest Operations Corp</t>
        </is>
      </c>
      <c r="C60" s="16" t="n">
        <v>140500</v>
      </c>
      <c r="D60" t="inlineStr">
        <is>
          <t>CAD</t>
        </is>
      </c>
      <c r="E60" s="16" t="n">
        <v>14050</v>
      </c>
      <c r="F60" t="inlineStr">
        <is>
          <t>2025-11-01</t>
        </is>
      </c>
      <c r="G60" t="inlineStr">
        <is>
          <t>Hali</t>
        </is>
      </c>
      <c r="H60" t="inlineStr">
        <is>
          <t>Stage 2: Discovery</t>
        </is>
      </c>
      <c r="I60" t="inlineStr">
        <is>
          <t>lost</t>
        </is>
      </c>
      <c r="J60" t="inlineStr">
        <is>
          <t>New customer acquisition</t>
        </is>
      </c>
      <c r="K60" t="inlineStr">
        <is>
          <t>2025-11</t>
        </is>
      </c>
      <c r="L60" t="inlineStr">
        <is>
          <t>New</t>
        </is>
      </c>
    </row>
    <row r="61">
      <c r="A61" t="inlineStr">
        <is>
          <t>65</t>
        </is>
      </c>
      <c r="B61" t="inlineStr">
        <is>
          <t>Orlen Upstream Canada</t>
        </is>
      </c>
      <c r="C61" s="16" t="n">
        <v>272665.63</v>
      </c>
      <c r="D61" t="inlineStr">
        <is>
          <t>CAD</t>
        </is>
      </c>
      <c r="E61" s="16" t="n">
        <v>272665.63</v>
      </c>
      <c r="F61" t="inlineStr">
        <is>
          <t>2026-03-01</t>
        </is>
      </c>
      <c r="G61" t="inlineStr">
        <is>
          <t>Hali</t>
        </is>
      </c>
      <c r="H61" t="inlineStr">
        <is>
          <t>Stage 6: Commit</t>
        </is>
      </c>
      <c r="I61" t="inlineStr">
        <is>
          <t>won</t>
        </is>
      </c>
      <c r="J61" t="inlineStr">
        <is>
          <t>New customer acquisition</t>
        </is>
      </c>
      <c r="K61" t="inlineStr">
        <is>
          <t>2026-03</t>
        </is>
      </c>
      <c r="L61" t="inlineStr">
        <is>
          <t>New</t>
        </is>
      </c>
    </row>
    <row r="62">
      <c r="A62" t="inlineStr">
        <is>
          <t>66</t>
        </is>
      </c>
      <c r="B62" t="inlineStr">
        <is>
          <t>Orlen Upstream Canada</t>
        </is>
      </c>
      <c r="C62" s="16" t="n">
        <v>15000</v>
      </c>
      <c r="D62" t="inlineStr">
        <is>
          <t>CAD</t>
        </is>
      </c>
      <c r="E62" s="16" t="n">
        <v>15000</v>
      </c>
      <c r="F62" t="inlineStr">
        <is>
          <t>2024-11-21</t>
        </is>
      </c>
      <c r="G62" t="inlineStr">
        <is>
          <t>Dan Rutherford</t>
        </is>
      </c>
      <c r="H62" t="inlineStr">
        <is>
          <t>Stage 5: Proof</t>
        </is>
      </c>
      <c r="I62" t="inlineStr">
        <is>
          <t>won</t>
        </is>
      </c>
      <c r="J62" t="inlineStr">
        <is>
          <t>New customer acquisition</t>
        </is>
      </c>
      <c r="K62" t="inlineStr">
        <is>
          <t>2024-11</t>
        </is>
      </c>
      <c r="L62" t="inlineStr">
        <is>
          <t>New</t>
        </is>
      </c>
    </row>
    <row r="63">
      <c r="A63" t="inlineStr">
        <is>
          <t>67</t>
        </is>
      </c>
      <c r="B63" t="inlineStr">
        <is>
          <t>R360 Canada</t>
        </is>
      </c>
      <c r="C63" s="16" t="n">
        <v>12000</v>
      </c>
      <c r="D63" t="inlineStr">
        <is>
          <t>CAD</t>
        </is>
      </c>
      <c r="E63" s="16" t="n">
        <v>1200</v>
      </c>
      <c r="F63" t="inlineStr">
        <is>
          <t>2024-11-29</t>
        </is>
      </c>
      <c r="G63" t="inlineStr">
        <is>
          <t>Hali</t>
        </is>
      </c>
      <c r="H63" t="inlineStr">
        <is>
          <t>Stage 0: Lead</t>
        </is>
      </c>
      <c r="I63" t="inlineStr">
        <is>
          <t>lost</t>
        </is>
      </c>
      <c r="J63" t="inlineStr">
        <is>
          <t>New customer acquisition</t>
        </is>
      </c>
      <c r="K63" t="inlineStr">
        <is>
          <t>2024-11</t>
        </is>
      </c>
      <c r="L63" t="inlineStr">
        <is>
          <t>New</t>
        </is>
      </c>
    </row>
    <row r="64">
      <c r="A64" t="inlineStr">
        <is>
          <t>68</t>
        </is>
      </c>
      <c r="B64" t="inlineStr">
        <is>
          <t>Sabre Energy</t>
        </is>
      </c>
      <c r="C64" s="16" t="n">
        <v>7000</v>
      </c>
      <c r="D64" t="inlineStr">
        <is>
          <t>CAD</t>
        </is>
      </c>
      <c r="E64" s="16" t="n">
        <v>0</v>
      </c>
      <c r="F64" t="inlineStr">
        <is>
          <t>2024-06-15</t>
        </is>
      </c>
      <c r="G64" t="inlineStr">
        <is>
          <t>Jon</t>
        </is>
      </c>
      <c r="H64" t="inlineStr">
        <is>
          <t>Stage 0: Lead</t>
        </is>
      </c>
      <c r="I64" t="inlineStr">
        <is>
          <t>lost</t>
        </is>
      </c>
      <c r="J64" t="inlineStr">
        <is>
          <t>New customer acquisition</t>
        </is>
      </c>
      <c r="K64" t="inlineStr">
        <is>
          <t>2024-06</t>
        </is>
      </c>
      <c r="L64" t="inlineStr">
        <is>
          <t>New</t>
        </is>
      </c>
    </row>
    <row r="65">
      <c r="A65" t="inlineStr">
        <is>
          <t>69</t>
        </is>
      </c>
      <c r="B65" t="inlineStr">
        <is>
          <t>Tergeo Energy</t>
        </is>
      </c>
      <c r="C65" s="16" t="n">
        <v>4000</v>
      </c>
      <c r="D65" t="inlineStr">
        <is>
          <t>CAD</t>
        </is>
      </c>
      <c r="E65" s="16" t="n">
        <v>0</v>
      </c>
      <c r="F65" t="inlineStr">
        <is>
          <t>2024-03-30</t>
        </is>
      </c>
      <c r="G65" t="inlineStr">
        <is>
          <t>Jon</t>
        </is>
      </c>
      <c r="H65" t="inlineStr">
        <is>
          <t>Stage 0: Lead</t>
        </is>
      </c>
      <c r="I65" t="inlineStr">
        <is>
          <t>lost</t>
        </is>
      </c>
      <c r="J65" t="inlineStr">
        <is>
          <t>New customer acquisition</t>
        </is>
      </c>
      <c r="K65" t="inlineStr">
        <is>
          <t>2024-03</t>
        </is>
      </c>
      <c r="L65" t="inlineStr">
        <is>
          <t>New</t>
        </is>
      </c>
    </row>
    <row r="66">
      <c r="A66" t="inlineStr">
        <is>
          <t>70</t>
        </is>
      </c>
      <c r="B66" t="inlineStr">
        <is>
          <t>Tundra Oil and Gas Limited</t>
        </is>
      </c>
      <c r="C66" s="16" t="n">
        <v>15000</v>
      </c>
      <c r="D66" t="inlineStr">
        <is>
          <t>CAD</t>
        </is>
      </c>
      <c r="E66" s="16" t="n">
        <v>0</v>
      </c>
      <c r="F66" t="inlineStr">
        <is>
          <t>2024-06-01</t>
        </is>
      </c>
      <c r="G66" t="inlineStr">
        <is>
          <t>Dan Rutherford</t>
        </is>
      </c>
      <c r="H66" t="inlineStr">
        <is>
          <t>Stage 0: Lead</t>
        </is>
      </c>
      <c r="I66" t="inlineStr">
        <is>
          <t>lost</t>
        </is>
      </c>
      <c r="J66" t="inlineStr">
        <is>
          <t>New customer acquisition</t>
        </is>
      </c>
      <c r="K66" t="inlineStr">
        <is>
          <t>2024-06</t>
        </is>
      </c>
      <c r="L66" t="inlineStr">
        <is>
          <t>New</t>
        </is>
      </c>
    </row>
    <row r="67">
      <c r="A67" t="inlineStr">
        <is>
          <t>71</t>
        </is>
      </c>
      <c r="B67" t="inlineStr">
        <is>
          <t>Well Site Guard</t>
        </is>
      </c>
      <c r="C67" s="16" t="n">
        <v>4000</v>
      </c>
      <c r="D67" t="inlineStr">
        <is>
          <t>CAD</t>
        </is>
      </c>
      <c r="E67" s="16" t="n">
        <v>0</v>
      </c>
      <c r="F67" t="inlineStr">
        <is>
          <t>2024-08-28</t>
        </is>
      </c>
      <c r="G67" t="inlineStr">
        <is>
          <t>Jon</t>
        </is>
      </c>
      <c r="H67" t="inlineStr">
        <is>
          <t>Stage 0: Lead</t>
        </is>
      </c>
      <c r="I67" t="inlineStr">
        <is>
          <t>lost</t>
        </is>
      </c>
      <c r="J67" t="inlineStr">
        <is>
          <t>New customer acquisition</t>
        </is>
      </c>
      <c r="K67" t="inlineStr">
        <is>
          <t>2024-08</t>
        </is>
      </c>
      <c r="L67" t="inlineStr">
        <is>
          <t>New</t>
        </is>
      </c>
    </row>
    <row r="68">
      <c r="A68" t="inlineStr">
        <is>
          <t>72</t>
        </is>
      </c>
      <c r="B68" t="inlineStr">
        <is>
          <t>Western Skies</t>
        </is>
      </c>
      <c r="C68" s="16" t="n">
        <v>4000</v>
      </c>
      <c r="D68" t="inlineStr">
        <is>
          <t>CAD</t>
        </is>
      </c>
      <c r="E68" s="16" t="n">
        <v>0</v>
      </c>
      <c r="F68" t="inlineStr">
        <is>
          <t>2024-07-01</t>
        </is>
      </c>
      <c r="G68" t="inlineStr">
        <is>
          <t>Jon</t>
        </is>
      </c>
      <c r="H68" t="inlineStr">
        <is>
          <t>Stage 0: Lead</t>
        </is>
      </c>
      <c r="I68" t="inlineStr">
        <is>
          <t>lost</t>
        </is>
      </c>
      <c r="J68" t="inlineStr">
        <is>
          <t>New customer acquisition</t>
        </is>
      </c>
      <c r="K68" t="inlineStr">
        <is>
          <t>2024-07</t>
        </is>
      </c>
      <c r="L68" t="inlineStr">
        <is>
          <t>New</t>
        </is>
      </c>
    </row>
    <row r="69">
      <c r="A69" t="inlineStr">
        <is>
          <t>73</t>
        </is>
      </c>
      <c r="B69" t="inlineStr">
        <is>
          <t>2Com Consulting Inc.</t>
        </is>
      </c>
      <c r="C69" s="16" t="n">
        <v>7350</v>
      </c>
      <c r="D69" t="inlineStr">
        <is>
          <t>CAD</t>
        </is>
      </c>
      <c r="E69" s="16" t="n">
        <v>7350</v>
      </c>
      <c r="F69" t="inlineStr">
        <is>
          <t>2024-07-01</t>
        </is>
      </c>
      <c r="G69" t="inlineStr">
        <is>
          <t>Kevin</t>
        </is>
      </c>
      <c r="H69" t="inlineStr">
        <is>
          <t>Contact/Quote</t>
        </is>
      </c>
      <c r="I69" t="inlineStr">
        <is>
          <t>won</t>
        </is>
      </c>
      <c r="J69" t="inlineStr">
        <is>
          <t>Renewals (repeat business)</t>
        </is>
      </c>
      <c r="K69" t="inlineStr">
        <is>
          <t>2024-07</t>
        </is>
      </c>
      <c r="L69" t="inlineStr">
        <is>
          <t>Renewal</t>
        </is>
      </c>
    </row>
    <row r="70">
      <c r="A70" t="inlineStr">
        <is>
          <t>74</t>
        </is>
      </c>
      <c r="B70" t="inlineStr">
        <is>
          <t>Advantage Oil and Gas Ltd.</t>
        </is>
      </c>
      <c r="C70" s="16" t="n">
        <v>12000</v>
      </c>
      <c r="D70" t="inlineStr">
        <is>
          <t>CAD</t>
        </is>
      </c>
      <c r="E70" s="16" t="n">
        <v>12000</v>
      </c>
      <c r="F70" t="inlineStr">
        <is>
          <t>2024-12-02</t>
        </is>
      </c>
      <c r="G70" t="inlineStr">
        <is>
          <t>Hali</t>
        </is>
      </c>
      <c r="H70" t="inlineStr">
        <is>
          <t>Upcoming</t>
        </is>
      </c>
      <c r="I70" t="inlineStr">
        <is>
          <t>won</t>
        </is>
      </c>
      <c r="J70" t="inlineStr">
        <is>
          <t>Renewals (repeat business)</t>
        </is>
      </c>
      <c r="K70" t="inlineStr">
        <is>
          <t>2024-12</t>
        </is>
      </c>
      <c r="L70" t="inlineStr">
        <is>
          <t>Renewal</t>
        </is>
      </c>
    </row>
    <row r="71">
      <c r="A71" t="inlineStr">
        <is>
          <t>75</t>
        </is>
      </c>
      <c r="B71" t="inlineStr">
        <is>
          <t>Aeraden Energy Corporation</t>
        </is>
      </c>
      <c r="C71" s="16" t="n">
        <v>6000</v>
      </c>
      <c r="D71" t="inlineStr">
        <is>
          <t>CAD</t>
        </is>
      </c>
      <c r="E71" s="16" t="n">
        <v>6000</v>
      </c>
      <c r="F71" t="inlineStr">
        <is>
          <t>2024-09-21</t>
        </is>
      </c>
      <c r="G71" t="inlineStr">
        <is>
          <t>Kevin</t>
        </is>
      </c>
      <c r="H71" t="inlineStr">
        <is>
          <t>Contact/Quote</t>
        </is>
      </c>
      <c r="I71" t="inlineStr">
        <is>
          <t>won</t>
        </is>
      </c>
      <c r="J71" t="inlineStr">
        <is>
          <t>Renewals (repeat business)</t>
        </is>
      </c>
      <c r="K71" t="inlineStr">
        <is>
          <t>2024-09</t>
        </is>
      </c>
      <c r="L71" t="inlineStr">
        <is>
          <t>Renewal</t>
        </is>
      </c>
    </row>
    <row r="72">
      <c r="A72" t="inlineStr">
        <is>
          <t>76</t>
        </is>
      </c>
      <c r="B72" t="inlineStr">
        <is>
          <t>Ark Platforms Inc</t>
        </is>
      </c>
      <c r="C72" s="16" t="n">
        <v>31150</v>
      </c>
      <c r="D72" t="inlineStr">
        <is>
          <t>CAD</t>
        </is>
      </c>
      <c r="E72" s="16" t="n">
        <v>31150</v>
      </c>
      <c r="F72" t="inlineStr">
        <is>
          <t>2025-01-11</t>
        </is>
      </c>
      <c r="G72" t="inlineStr">
        <is>
          <t>Hali</t>
        </is>
      </c>
      <c r="H72" t="inlineStr">
        <is>
          <t>Upcoming</t>
        </is>
      </c>
      <c r="I72" t="inlineStr">
        <is>
          <t>won</t>
        </is>
      </c>
      <c r="J72" t="inlineStr">
        <is>
          <t>Renewals (repeat business)</t>
        </is>
      </c>
      <c r="K72" t="inlineStr">
        <is>
          <t>2025-01</t>
        </is>
      </c>
      <c r="L72" t="inlineStr">
        <is>
          <t>Renewal</t>
        </is>
      </c>
    </row>
    <row r="73">
      <c r="A73" t="inlineStr">
        <is>
          <t>77</t>
        </is>
      </c>
      <c r="B73" t="inlineStr">
        <is>
          <t>Axial Exploration Ltd.</t>
        </is>
      </c>
      <c r="C73" s="16" t="n">
        <v>4000</v>
      </c>
      <c r="D73" t="inlineStr">
        <is>
          <t>CAD</t>
        </is>
      </c>
      <c r="E73" s="16" t="n">
        <v>4000</v>
      </c>
      <c r="F73" t="inlineStr">
        <is>
          <t>2024-06-22</t>
        </is>
      </c>
      <c r="G73" t="inlineStr">
        <is>
          <t>Jon</t>
        </is>
      </c>
      <c r="H73" t="inlineStr">
        <is>
          <t>Upcoming</t>
        </is>
      </c>
      <c r="I73" t="inlineStr">
        <is>
          <t>won</t>
        </is>
      </c>
      <c r="J73" t="inlineStr">
        <is>
          <t>Renewals (repeat business)</t>
        </is>
      </c>
      <c r="K73" t="inlineStr">
        <is>
          <t>2024-06</t>
        </is>
      </c>
      <c r="L73" t="inlineStr">
        <is>
          <t>Renewal</t>
        </is>
      </c>
    </row>
    <row r="74">
      <c r="A74" t="inlineStr">
        <is>
          <t>78</t>
        </is>
      </c>
      <c r="B74" t="inlineStr">
        <is>
          <t>Blue Sky Resources Ltd.</t>
        </is>
      </c>
      <c r="C74" s="16" t="n">
        <v>18500</v>
      </c>
      <c r="D74" t="inlineStr">
        <is>
          <t>CAD</t>
        </is>
      </c>
      <c r="E74" s="16" t="n">
        <v>18500</v>
      </c>
      <c r="F74" t="inlineStr">
        <is>
          <t>2024-08-21</t>
        </is>
      </c>
      <c r="G74" t="inlineStr">
        <is>
          <t>Kevin</t>
        </is>
      </c>
      <c r="H74" t="inlineStr">
        <is>
          <t>Contact/Quote</t>
        </is>
      </c>
      <c r="I74" t="inlineStr">
        <is>
          <t>won</t>
        </is>
      </c>
      <c r="J74" t="inlineStr">
        <is>
          <t>Renewals (repeat business)</t>
        </is>
      </c>
      <c r="K74" t="inlineStr">
        <is>
          <t>2024-08</t>
        </is>
      </c>
      <c r="L74" t="inlineStr">
        <is>
          <t>Renewal</t>
        </is>
      </c>
    </row>
    <row r="75">
      <c r="A75" t="inlineStr">
        <is>
          <t>79</t>
        </is>
      </c>
      <c r="B75" t="inlineStr">
        <is>
          <t>Borets Canada Ltd</t>
        </is>
      </c>
      <c r="C75" s="16" t="n">
        <v>8400</v>
      </c>
      <c r="D75" t="inlineStr">
        <is>
          <t>CAD</t>
        </is>
      </c>
      <c r="E75" s="16" t="n">
        <v>8400</v>
      </c>
      <c r="F75" t="inlineStr">
        <is>
          <t>2024-07-01</t>
        </is>
      </c>
      <c r="G75" t="inlineStr">
        <is>
          <t>Jon</t>
        </is>
      </c>
      <c r="H75" t="inlineStr">
        <is>
          <t>Upcoming</t>
        </is>
      </c>
      <c r="I75" t="inlineStr">
        <is>
          <t>won</t>
        </is>
      </c>
      <c r="J75" t="inlineStr">
        <is>
          <t>Renewals (repeat business)</t>
        </is>
      </c>
      <c r="K75" t="inlineStr">
        <is>
          <t>2024-07</t>
        </is>
      </c>
      <c r="L75" t="inlineStr">
        <is>
          <t>Renewal</t>
        </is>
      </c>
    </row>
    <row r="76">
      <c r="A76" t="inlineStr">
        <is>
          <t>80</t>
        </is>
      </c>
      <c r="B76" t="inlineStr">
        <is>
          <t>Cabot Energy Inc.</t>
        </is>
      </c>
      <c r="C76" s="16" t="n">
        <v>4500</v>
      </c>
      <c r="D76" t="inlineStr">
        <is>
          <t>CAD</t>
        </is>
      </c>
      <c r="E76" s="16" t="n">
        <v>4275</v>
      </c>
      <c r="F76" t="inlineStr">
        <is>
          <t>2024-04-01</t>
        </is>
      </c>
      <c r="G76" t="inlineStr">
        <is>
          <t>Jon</t>
        </is>
      </c>
      <c r="H76" t="inlineStr">
        <is>
          <t>Upcoming</t>
        </is>
      </c>
      <c r="I76" t="inlineStr">
        <is>
          <t>lost</t>
        </is>
      </c>
      <c r="J76" t="inlineStr">
        <is>
          <t>Renewals (repeat business)</t>
        </is>
      </c>
      <c r="K76" t="inlineStr">
        <is>
          <t>2024-04</t>
        </is>
      </c>
      <c r="L76" t="inlineStr">
        <is>
          <t>Renewal</t>
        </is>
      </c>
    </row>
    <row r="77">
      <c r="A77" t="inlineStr">
        <is>
          <t>81</t>
        </is>
      </c>
      <c r="B77" t="inlineStr">
        <is>
          <t>ChampionX Artificial Lift</t>
        </is>
      </c>
      <c r="C77" s="16" t="n">
        <v>4000</v>
      </c>
      <c r="D77" t="inlineStr">
        <is>
          <t>CAD</t>
        </is>
      </c>
      <c r="E77" s="16" t="n">
        <v>4000</v>
      </c>
      <c r="F77" t="inlineStr">
        <is>
          <t>2024-12-18</t>
        </is>
      </c>
      <c r="G77" t="inlineStr">
        <is>
          <t>Hali</t>
        </is>
      </c>
      <c r="H77" t="inlineStr">
        <is>
          <t>Upcoming</t>
        </is>
      </c>
      <c r="I77" t="inlineStr">
        <is>
          <t>won</t>
        </is>
      </c>
      <c r="J77" t="inlineStr">
        <is>
          <t>Renewals (repeat business)</t>
        </is>
      </c>
      <c r="K77" t="inlineStr">
        <is>
          <t>2024-12</t>
        </is>
      </c>
      <c r="L77" t="inlineStr">
        <is>
          <t>Renewal</t>
        </is>
      </c>
    </row>
    <row r="78">
      <c r="A78" t="inlineStr">
        <is>
          <t>82</t>
        </is>
      </c>
      <c r="B78" t="inlineStr">
        <is>
          <t>Chinook Consulting Services</t>
        </is>
      </c>
      <c r="C78" s="16" t="n">
        <v>8000</v>
      </c>
      <c r="D78" t="inlineStr">
        <is>
          <t>CAD</t>
        </is>
      </c>
      <c r="E78" s="16" t="n">
        <v>8000</v>
      </c>
      <c r="F78" t="inlineStr">
        <is>
          <t>2024-06-28</t>
        </is>
      </c>
      <c r="G78" t="inlineStr">
        <is>
          <t>Jon</t>
        </is>
      </c>
      <c r="H78" t="inlineStr">
        <is>
          <t>Upcoming</t>
        </is>
      </c>
      <c r="I78" t="inlineStr">
        <is>
          <t>won</t>
        </is>
      </c>
      <c r="J78" t="inlineStr">
        <is>
          <t>Renewals (repeat business)</t>
        </is>
      </c>
      <c r="K78" t="inlineStr">
        <is>
          <t>2024-06</t>
        </is>
      </c>
      <c r="L78" t="inlineStr">
        <is>
          <t>Renewal</t>
        </is>
      </c>
    </row>
    <row r="79">
      <c r="A79" t="inlineStr">
        <is>
          <t>83</t>
        </is>
      </c>
      <c r="B79" t="inlineStr">
        <is>
          <t>Delta West Energy Ltd.</t>
        </is>
      </c>
      <c r="C79" s="16" t="n">
        <v>4000</v>
      </c>
      <c r="D79" t="inlineStr">
        <is>
          <t>CAD</t>
        </is>
      </c>
      <c r="E79" s="16" t="n">
        <v>4000</v>
      </c>
      <c r="F79" t="inlineStr">
        <is>
          <t>2024-06-12</t>
        </is>
      </c>
      <c r="G79" t="inlineStr">
        <is>
          <t>Kevin</t>
        </is>
      </c>
      <c r="H79" t="inlineStr">
        <is>
          <t>Upcoming</t>
        </is>
      </c>
      <c r="I79" t="inlineStr">
        <is>
          <t>won</t>
        </is>
      </c>
      <c r="J79" t="inlineStr">
        <is>
          <t>Renewals (repeat business)</t>
        </is>
      </c>
      <c r="K79" t="inlineStr">
        <is>
          <t>2024-06</t>
        </is>
      </c>
      <c r="L79" t="inlineStr">
        <is>
          <t>Renewal</t>
        </is>
      </c>
    </row>
    <row r="80">
      <c r="A80" t="inlineStr">
        <is>
          <t>84</t>
        </is>
      </c>
      <c r="B80" t="inlineStr">
        <is>
          <t>Edge Engineering and Geoscience Ltd.</t>
        </is>
      </c>
      <c r="C80" s="16" t="n">
        <v>9600</v>
      </c>
      <c r="D80" t="inlineStr">
        <is>
          <t>CAD</t>
        </is>
      </c>
      <c r="E80" s="16" t="n">
        <v>9600</v>
      </c>
      <c r="F80" t="inlineStr">
        <is>
          <t>2024-05-15</t>
        </is>
      </c>
      <c r="G80" t="inlineStr">
        <is>
          <t>Jon</t>
        </is>
      </c>
      <c r="H80" t="inlineStr">
        <is>
          <t>Upcoming</t>
        </is>
      </c>
      <c r="I80" t="inlineStr">
        <is>
          <t>won</t>
        </is>
      </c>
      <c r="J80" t="inlineStr">
        <is>
          <t>Renewals (repeat business)</t>
        </is>
      </c>
      <c r="K80" t="inlineStr">
        <is>
          <t>2024-05</t>
        </is>
      </c>
      <c r="L80" t="inlineStr">
        <is>
          <t>Renewal</t>
        </is>
      </c>
    </row>
    <row r="81">
      <c r="A81" t="inlineStr">
        <is>
          <t>85</t>
        </is>
      </c>
      <c r="B81" t="inlineStr">
        <is>
          <t>ELM Inc</t>
        </is>
      </c>
      <c r="C81" s="16" t="n">
        <v>11000</v>
      </c>
      <c r="D81" t="inlineStr">
        <is>
          <t>CAD</t>
        </is>
      </c>
      <c r="E81" s="16" t="n">
        <v>11000</v>
      </c>
      <c r="F81" t="inlineStr">
        <is>
          <t>2024-08-01</t>
        </is>
      </c>
      <c r="G81" t="inlineStr">
        <is>
          <t>Kevin</t>
        </is>
      </c>
      <c r="H81" t="inlineStr">
        <is>
          <t>Contact/Quote</t>
        </is>
      </c>
      <c r="I81" t="inlineStr">
        <is>
          <t>won</t>
        </is>
      </c>
      <c r="J81" t="inlineStr">
        <is>
          <t>Renewals (repeat business)</t>
        </is>
      </c>
      <c r="K81" t="inlineStr">
        <is>
          <t>2024-08</t>
        </is>
      </c>
      <c r="L81" t="inlineStr">
        <is>
          <t>Renewal</t>
        </is>
      </c>
    </row>
    <row r="82">
      <c r="A82" t="inlineStr">
        <is>
          <t>86</t>
        </is>
      </c>
      <c r="B82" t="inlineStr">
        <is>
          <t>Enverus</t>
        </is>
      </c>
      <c r="C82" s="16" t="n">
        <v>10800</v>
      </c>
      <c r="D82" t="inlineStr">
        <is>
          <t>CAD</t>
        </is>
      </c>
      <c r="E82" s="16" t="n">
        <v>10800</v>
      </c>
      <c r="F82" t="inlineStr">
        <is>
          <t>2024-05-15</t>
        </is>
      </c>
      <c r="G82" t="inlineStr">
        <is>
          <t>Jon</t>
        </is>
      </c>
      <c r="H82" t="inlineStr">
        <is>
          <t>Upcoming</t>
        </is>
      </c>
      <c r="I82" t="inlineStr">
        <is>
          <t>won</t>
        </is>
      </c>
      <c r="J82" t="inlineStr">
        <is>
          <t>Renewals (repeat business)</t>
        </is>
      </c>
      <c r="K82" t="inlineStr">
        <is>
          <t>2024-05</t>
        </is>
      </c>
      <c r="L82" t="inlineStr">
        <is>
          <t>Renewal</t>
        </is>
      </c>
    </row>
    <row r="83">
      <c r="A83" t="inlineStr">
        <is>
          <t>87</t>
        </is>
      </c>
      <c r="B83" t="inlineStr">
        <is>
          <t>EzOps</t>
        </is>
      </c>
      <c r="C83" s="16" t="n">
        <v>7500</v>
      </c>
      <c r="D83" t="inlineStr">
        <is>
          <t>CAD</t>
        </is>
      </c>
      <c r="E83" s="16" t="n">
        <v>7500</v>
      </c>
      <c r="F83" t="inlineStr">
        <is>
          <t>2024-10-02</t>
        </is>
      </c>
      <c r="G83" t="inlineStr">
        <is>
          <t>Hali</t>
        </is>
      </c>
      <c r="H83" t="inlineStr">
        <is>
          <t>Upcoming</t>
        </is>
      </c>
      <c r="I83" t="inlineStr">
        <is>
          <t>won</t>
        </is>
      </c>
      <c r="J83" t="inlineStr">
        <is>
          <t>Renewals (repeat business)</t>
        </is>
      </c>
      <c r="K83" t="inlineStr">
        <is>
          <t>2024-10</t>
        </is>
      </c>
      <c r="L83" t="inlineStr">
        <is>
          <t>Renewal</t>
        </is>
      </c>
    </row>
    <row r="84">
      <c r="A84" t="inlineStr">
        <is>
          <t>88</t>
        </is>
      </c>
      <c r="B84" t="inlineStr">
        <is>
          <t>Fleet Energy Ltd.</t>
        </is>
      </c>
      <c r="C84" s="16" t="n">
        <v>4000</v>
      </c>
      <c r="D84" t="inlineStr">
        <is>
          <t>CAD</t>
        </is>
      </c>
      <c r="E84" s="16" t="n">
        <v>4000</v>
      </c>
      <c r="F84" t="inlineStr">
        <is>
          <t>2024-08-01</t>
        </is>
      </c>
      <c r="G84" t="inlineStr">
        <is>
          <t>Kevin</t>
        </is>
      </c>
      <c r="H84" t="inlineStr">
        <is>
          <t>Contact/Quote</t>
        </is>
      </c>
      <c r="I84" t="inlineStr">
        <is>
          <t>won</t>
        </is>
      </c>
      <c r="J84" t="inlineStr">
        <is>
          <t>Renewals (repeat business)</t>
        </is>
      </c>
      <c r="K84" t="inlineStr">
        <is>
          <t>2024-08</t>
        </is>
      </c>
      <c r="L84" t="inlineStr">
        <is>
          <t>Renewal</t>
        </is>
      </c>
    </row>
    <row r="85">
      <c r="A85" t="inlineStr">
        <is>
          <t>89</t>
        </is>
      </c>
      <c r="B85" t="inlineStr">
        <is>
          <t>GreenPath Energy Ltd./ Montrose</t>
        </is>
      </c>
      <c r="C85" s="16" t="n">
        <v>12000</v>
      </c>
      <c r="D85" t="inlineStr">
        <is>
          <t>CAD</t>
        </is>
      </c>
      <c r="E85" s="16" t="n">
        <v>12000</v>
      </c>
      <c r="F85" t="inlineStr">
        <is>
          <t>2024-03-29</t>
        </is>
      </c>
      <c r="G85" t="inlineStr">
        <is>
          <t>Jon</t>
        </is>
      </c>
      <c r="H85" t="inlineStr">
        <is>
          <t>Upcoming</t>
        </is>
      </c>
      <c r="I85" t="inlineStr">
        <is>
          <t>won</t>
        </is>
      </c>
      <c r="J85" t="inlineStr">
        <is>
          <t>Renewals (repeat business)</t>
        </is>
      </c>
      <c r="K85" t="inlineStr">
        <is>
          <t>2024-03</t>
        </is>
      </c>
      <c r="L85" t="inlineStr">
        <is>
          <t>Renewal</t>
        </is>
      </c>
    </row>
    <row r="86">
      <c r="A86" t="inlineStr">
        <is>
          <t>90</t>
        </is>
      </c>
      <c r="B86" t="inlineStr">
        <is>
          <t>Headwater Exploration</t>
        </is>
      </c>
      <c r="C86" s="16" t="n">
        <v>4000</v>
      </c>
      <c r="D86" t="inlineStr">
        <is>
          <t>CAD</t>
        </is>
      </c>
      <c r="E86" s="16" t="n">
        <v>4000</v>
      </c>
      <c r="F86" t="inlineStr">
        <is>
          <t>2024-08-01</t>
        </is>
      </c>
      <c r="G86" t="inlineStr">
        <is>
          <t>Kevin</t>
        </is>
      </c>
      <c r="H86" t="inlineStr">
        <is>
          <t>Upcoming</t>
        </is>
      </c>
      <c r="I86" t="inlineStr">
        <is>
          <t>won</t>
        </is>
      </c>
      <c r="J86" t="inlineStr">
        <is>
          <t>Renewals (repeat business)</t>
        </is>
      </c>
      <c r="K86" t="inlineStr">
        <is>
          <t>2024-08</t>
        </is>
      </c>
      <c r="L86" t="inlineStr">
        <is>
          <t>Renewal</t>
        </is>
      </c>
    </row>
    <row r="87">
      <c r="A87" t="inlineStr">
        <is>
          <t>92</t>
        </is>
      </c>
      <c r="B87" t="inlineStr">
        <is>
          <t>Hemisphere Energy Corporation</t>
        </is>
      </c>
      <c r="C87" s="16" t="n">
        <v>9500</v>
      </c>
      <c r="D87" t="inlineStr">
        <is>
          <t>CAD</t>
        </is>
      </c>
      <c r="E87" s="16" t="n">
        <v>9500</v>
      </c>
      <c r="F87" t="inlineStr">
        <is>
          <t>2024-11-15</t>
        </is>
      </c>
      <c r="G87" t="inlineStr">
        <is>
          <t>Dan Rutherford</t>
        </is>
      </c>
      <c r="H87" t="inlineStr">
        <is>
          <t>Upcoming</t>
        </is>
      </c>
      <c r="I87" t="inlineStr">
        <is>
          <t>won</t>
        </is>
      </c>
      <c r="J87" t="inlineStr">
        <is>
          <t>Renewals (repeat business)</t>
        </is>
      </c>
      <c r="K87" t="inlineStr">
        <is>
          <t>2024-11</t>
        </is>
      </c>
      <c r="L87" t="inlineStr">
        <is>
          <t>Renewal</t>
        </is>
      </c>
    </row>
    <row r="88">
      <c r="A88" t="inlineStr">
        <is>
          <t>93</t>
        </is>
      </c>
      <c r="B88" t="inlineStr">
        <is>
          <t>Home Run Oil and Gas Inc.</t>
        </is>
      </c>
      <c r="C88" s="16" t="n">
        <v>2000</v>
      </c>
      <c r="D88" t="inlineStr">
        <is>
          <t>CAD</t>
        </is>
      </c>
      <c r="E88" s="16" t="n">
        <v>1900</v>
      </c>
      <c r="F88" t="inlineStr">
        <is>
          <t>2024-09-16</t>
        </is>
      </c>
      <c r="G88" t="inlineStr">
        <is>
          <t>Kevin</t>
        </is>
      </c>
      <c r="H88" t="inlineStr">
        <is>
          <t>Upcoming</t>
        </is>
      </c>
      <c r="I88" t="inlineStr">
        <is>
          <t>lost</t>
        </is>
      </c>
      <c r="J88" t="inlineStr">
        <is>
          <t>Renewals (repeat business)</t>
        </is>
      </c>
      <c r="K88" t="inlineStr">
        <is>
          <t>2024-09</t>
        </is>
      </c>
      <c r="L88" t="inlineStr">
        <is>
          <t>Renewal</t>
        </is>
      </c>
    </row>
    <row r="89">
      <c r="A89" t="inlineStr">
        <is>
          <t>94</t>
        </is>
      </c>
      <c r="B89" t="inlineStr">
        <is>
          <t>Joli Fou Petroleums Ltd.</t>
        </is>
      </c>
      <c r="C89" s="16" t="n">
        <v>4000</v>
      </c>
      <c r="D89" t="inlineStr">
        <is>
          <t>CAD</t>
        </is>
      </c>
      <c r="E89" s="16" t="n">
        <v>4000</v>
      </c>
      <c r="F89" t="inlineStr"/>
      <c r="G89" t="inlineStr">
        <is>
          <t>Jon</t>
        </is>
      </c>
      <c r="H89" t="inlineStr">
        <is>
          <t>Upcoming</t>
        </is>
      </c>
      <c r="I89" t="inlineStr">
        <is>
          <t>won</t>
        </is>
      </c>
      <c r="J89" t="inlineStr">
        <is>
          <t>Renewals (repeat business)</t>
        </is>
      </c>
      <c r="K89" t="inlineStr"/>
      <c r="L89" t="inlineStr">
        <is>
          <t>Renewal</t>
        </is>
      </c>
    </row>
    <row r="90">
      <c r="A90" t="inlineStr">
        <is>
          <t>95</t>
        </is>
      </c>
      <c r="B90" t="inlineStr">
        <is>
          <t>Long Term Asset Management</t>
        </is>
      </c>
      <c r="C90" s="16" t="n">
        <v>7000</v>
      </c>
      <c r="D90" t="inlineStr">
        <is>
          <t>CAD</t>
        </is>
      </c>
      <c r="E90" s="16" t="n">
        <v>7000</v>
      </c>
      <c r="F90" t="inlineStr">
        <is>
          <t>2024-09-25</t>
        </is>
      </c>
      <c r="G90" t="inlineStr">
        <is>
          <t>Kevin</t>
        </is>
      </c>
      <c r="H90" t="inlineStr">
        <is>
          <t>Contact/Quote</t>
        </is>
      </c>
      <c r="I90" t="inlineStr">
        <is>
          <t>won</t>
        </is>
      </c>
      <c r="J90" t="inlineStr">
        <is>
          <t>Renewals (repeat business)</t>
        </is>
      </c>
      <c r="K90" t="inlineStr">
        <is>
          <t>2024-09</t>
        </is>
      </c>
      <c r="L90" t="inlineStr">
        <is>
          <t>Renewal</t>
        </is>
      </c>
    </row>
    <row r="91">
      <c r="A91" t="inlineStr">
        <is>
          <t>96</t>
        </is>
      </c>
      <c r="B91" t="inlineStr">
        <is>
          <t>Lufkin Industries Inc.</t>
        </is>
      </c>
      <c r="C91" s="16" t="n">
        <v>4000</v>
      </c>
      <c r="D91" t="inlineStr">
        <is>
          <t>CAD</t>
        </is>
      </c>
      <c r="E91" s="16" t="n">
        <v>4000</v>
      </c>
      <c r="F91" t="inlineStr">
        <is>
          <t>2024-01-24</t>
        </is>
      </c>
      <c r="G91" t="inlineStr">
        <is>
          <t>Jon</t>
        </is>
      </c>
      <c r="H91" t="inlineStr">
        <is>
          <t>Upcoming</t>
        </is>
      </c>
      <c r="I91" t="inlineStr">
        <is>
          <t>won</t>
        </is>
      </c>
      <c r="J91" t="inlineStr">
        <is>
          <t>Renewals (repeat business)</t>
        </is>
      </c>
      <c r="K91" t="inlineStr">
        <is>
          <t>2024-01</t>
        </is>
      </c>
      <c r="L91" t="inlineStr">
        <is>
          <t>Renewal</t>
        </is>
      </c>
    </row>
    <row r="92">
      <c r="A92" t="inlineStr">
        <is>
          <t>97</t>
        </is>
      </c>
      <c r="B92" t="inlineStr">
        <is>
          <t>Magus Engineering Ltd.</t>
        </is>
      </c>
      <c r="C92" s="16" t="n">
        <v>5000</v>
      </c>
      <c r="D92" t="inlineStr">
        <is>
          <t>CAD</t>
        </is>
      </c>
      <c r="E92" s="16" t="n">
        <v>5000</v>
      </c>
      <c r="F92" t="inlineStr">
        <is>
          <t>2024-10-01</t>
        </is>
      </c>
      <c r="G92" t="inlineStr">
        <is>
          <t>Hali</t>
        </is>
      </c>
      <c r="H92" t="inlineStr">
        <is>
          <t>Upcoming</t>
        </is>
      </c>
      <c r="I92" t="inlineStr">
        <is>
          <t>won</t>
        </is>
      </c>
      <c r="J92" t="inlineStr">
        <is>
          <t>Renewals (repeat business)</t>
        </is>
      </c>
      <c r="K92" t="inlineStr">
        <is>
          <t>2024-10</t>
        </is>
      </c>
      <c r="L92" t="inlineStr">
        <is>
          <t>Renewal</t>
        </is>
      </c>
    </row>
    <row r="93">
      <c r="A93" t="inlineStr">
        <is>
          <t>98</t>
        </is>
      </c>
      <c r="B93" t="inlineStr">
        <is>
          <t>Millennium Land Ltd.</t>
        </is>
      </c>
      <c r="C93" s="16" t="n">
        <v>4000</v>
      </c>
      <c r="D93" t="inlineStr">
        <is>
          <t>CAD</t>
        </is>
      </c>
      <c r="E93" s="16" t="n">
        <v>4000</v>
      </c>
      <c r="F93" t="inlineStr">
        <is>
          <t>2024-08-21</t>
        </is>
      </c>
      <c r="G93" t="inlineStr">
        <is>
          <t>Kyla</t>
        </is>
      </c>
      <c r="H93" t="inlineStr">
        <is>
          <t>Upcoming</t>
        </is>
      </c>
      <c r="I93" t="inlineStr">
        <is>
          <t>won</t>
        </is>
      </c>
      <c r="J93" t="inlineStr">
        <is>
          <t>Renewals (repeat business)</t>
        </is>
      </c>
      <c r="K93" t="inlineStr">
        <is>
          <t>2024-08</t>
        </is>
      </c>
      <c r="L93" t="inlineStr">
        <is>
          <t>Renewal</t>
        </is>
      </c>
    </row>
    <row r="94">
      <c r="A94" t="inlineStr">
        <is>
          <t>99</t>
        </is>
      </c>
      <c r="B94" t="inlineStr">
        <is>
          <t>Monolith Metals Corporation</t>
        </is>
      </c>
      <c r="C94" s="16" t="n">
        <v>3000</v>
      </c>
      <c r="D94" t="inlineStr">
        <is>
          <t>CAD</t>
        </is>
      </c>
      <c r="E94" s="16" t="n">
        <v>3000</v>
      </c>
      <c r="F94" t="inlineStr">
        <is>
          <t>2024-07-01</t>
        </is>
      </c>
      <c r="G94" t="inlineStr">
        <is>
          <t>Kevin</t>
        </is>
      </c>
      <c r="H94" t="inlineStr">
        <is>
          <t>Contact/Quote</t>
        </is>
      </c>
      <c r="I94" t="inlineStr">
        <is>
          <t>won</t>
        </is>
      </c>
      <c r="J94" t="inlineStr">
        <is>
          <t>Renewals (repeat business)</t>
        </is>
      </c>
      <c r="K94" t="inlineStr">
        <is>
          <t>2024-07</t>
        </is>
      </c>
      <c r="L94" t="inlineStr">
        <is>
          <t>Renewal</t>
        </is>
      </c>
    </row>
    <row r="95">
      <c r="A95" t="inlineStr">
        <is>
          <t>100</t>
        </is>
      </c>
      <c r="B95" t="inlineStr">
        <is>
          <t>Muddy Boots</t>
        </is>
      </c>
      <c r="C95" s="16" t="n">
        <v>8000</v>
      </c>
      <c r="D95" t="inlineStr">
        <is>
          <t>CAD</t>
        </is>
      </c>
      <c r="E95" s="16" t="n">
        <v>8000</v>
      </c>
      <c r="F95" t="inlineStr">
        <is>
          <t>2024-08-01</t>
        </is>
      </c>
      <c r="G95" t="inlineStr">
        <is>
          <t>Kyla</t>
        </is>
      </c>
      <c r="H95" t="inlineStr">
        <is>
          <t>Upcoming</t>
        </is>
      </c>
      <c r="I95" t="inlineStr">
        <is>
          <t>won</t>
        </is>
      </c>
      <c r="J95" t="inlineStr">
        <is>
          <t>Renewals (repeat business)</t>
        </is>
      </c>
      <c r="K95" t="inlineStr">
        <is>
          <t>2024-08</t>
        </is>
      </c>
      <c r="L95" t="inlineStr">
        <is>
          <t>Renewal</t>
        </is>
      </c>
    </row>
    <row r="96">
      <c r="A96" t="inlineStr">
        <is>
          <t>101</t>
        </is>
      </c>
      <c r="B96" t="inlineStr">
        <is>
          <t>National Resources Canada</t>
        </is>
      </c>
      <c r="C96" s="16" t="n">
        <v>20000</v>
      </c>
      <c r="D96" t="inlineStr">
        <is>
          <t>CAD</t>
        </is>
      </c>
      <c r="E96" s="16" t="n">
        <v>20000</v>
      </c>
      <c r="F96" t="inlineStr">
        <is>
          <t>2024-12-12</t>
        </is>
      </c>
      <c r="G96" t="inlineStr">
        <is>
          <t>Kevin</t>
        </is>
      </c>
      <c r="H96" t="inlineStr">
        <is>
          <t>Upcoming</t>
        </is>
      </c>
      <c r="I96" t="inlineStr">
        <is>
          <t>won</t>
        </is>
      </c>
      <c r="J96" t="inlineStr">
        <is>
          <t>Renewals (repeat business)</t>
        </is>
      </c>
      <c r="K96" t="inlineStr">
        <is>
          <t>2024-12</t>
        </is>
      </c>
      <c r="L96" t="inlineStr">
        <is>
          <t>Renewal</t>
        </is>
      </c>
    </row>
    <row r="97">
      <c r="A97" t="inlineStr">
        <is>
          <t>102</t>
        </is>
      </c>
      <c r="B97" t="inlineStr">
        <is>
          <t>Natural Resources Canada</t>
        </is>
      </c>
      <c r="C97" s="16" t="n">
        <v>4000</v>
      </c>
      <c r="D97" t="inlineStr">
        <is>
          <t>CAD</t>
        </is>
      </c>
      <c r="E97" s="16" t="n">
        <v>2800</v>
      </c>
      <c r="F97" t="inlineStr">
        <is>
          <t>2024-10-19</t>
        </is>
      </c>
      <c r="G97" t="inlineStr">
        <is>
          <t>Kevin</t>
        </is>
      </c>
      <c r="H97" t="inlineStr">
        <is>
          <t>Upcoming</t>
        </is>
      </c>
      <c r="I97" t="inlineStr">
        <is>
          <t>lost</t>
        </is>
      </c>
      <c r="J97" t="inlineStr">
        <is>
          <t>Renewals (repeat business)</t>
        </is>
      </c>
      <c r="K97" t="inlineStr">
        <is>
          <t>2024-10</t>
        </is>
      </c>
      <c r="L97" t="inlineStr">
        <is>
          <t>Renewal</t>
        </is>
      </c>
    </row>
    <row r="98">
      <c r="A98" t="inlineStr">
        <is>
          <t>103</t>
        </is>
      </c>
      <c r="B98" t="inlineStr">
        <is>
          <t>NCS Multistage Holdings</t>
        </is>
      </c>
      <c r="C98" s="16" t="n">
        <v>4000</v>
      </c>
      <c r="D98" t="inlineStr">
        <is>
          <t>CAD</t>
        </is>
      </c>
      <c r="E98" s="16" t="n">
        <v>4000</v>
      </c>
      <c r="F98" t="inlineStr">
        <is>
          <t>2024-08-01</t>
        </is>
      </c>
      <c r="G98" t="inlineStr">
        <is>
          <t>Kevin</t>
        </is>
      </c>
      <c r="H98" t="inlineStr">
        <is>
          <t>Contact/Quote</t>
        </is>
      </c>
      <c r="I98" t="inlineStr">
        <is>
          <t>won</t>
        </is>
      </c>
      <c r="J98" t="inlineStr">
        <is>
          <t>Renewals (repeat business)</t>
        </is>
      </c>
      <c r="K98" t="inlineStr">
        <is>
          <t>2024-08</t>
        </is>
      </c>
      <c r="L98" t="inlineStr">
        <is>
          <t>Renewal</t>
        </is>
      </c>
    </row>
    <row r="99">
      <c r="A99" t="inlineStr">
        <is>
          <t>104</t>
        </is>
      </c>
      <c r="B99" t="inlineStr">
        <is>
          <t>New West Data</t>
        </is>
      </c>
      <c r="C99" s="16" t="n">
        <v>7000</v>
      </c>
      <c r="D99" t="inlineStr">
        <is>
          <t>CAD</t>
        </is>
      </c>
      <c r="E99" s="16" t="n">
        <v>7000</v>
      </c>
      <c r="F99" t="inlineStr">
        <is>
          <t>2024-10-01</t>
        </is>
      </c>
      <c r="G99" t="inlineStr">
        <is>
          <t>Hali</t>
        </is>
      </c>
      <c r="H99" t="inlineStr">
        <is>
          <t>Upcoming</t>
        </is>
      </c>
      <c r="I99" t="inlineStr">
        <is>
          <t>won</t>
        </is>
      </c>
      <c r="J99" t="inlineStr">
        <is>
          <t>Renewals (repeat business)</t>
        </is>
      </c>
      <c r="K99" t="inlineStr">
        <is>
          <t>2024-10</t>
        </is>
      </c>
      <c r="L99" t="inlineStr">
        <is>
          <t>Renewal</t>
        </is>
      </c>
    </row>
    <row r="100">
      <c r="A100" t="inlineStr">
        <is>
          <t>105</t>
        </is>
      </c>
      <c r="B100" t="inlineStr">
        <is>
          <t>Outpost Energy Ltd.</t>
        </is>
      </c>
      <c r="C100" s="16" t="n">
        <v>4000</v>
      </c>
      <c r="D100" t="inlineStr">
        <is>
          <t>CAD</t>
        </is>
      </c>
      <c r="E100" s="16" t="n">
        <v>4000</v>
      </c>
      <c r="F100" t="inlineStr">
        <is>
          <t>2024-05-30</t>
        </is>
      </c>
      <c r="G100" t="inlineStr">
        <is>
          <t>Kevin</t>
        </is>
      </c>
      <c r="H100" t="inlineStr">
        <is>
          <t>Upcoming</t>
        </is>
      </c>
      <c r="I100" t="inlineStr">
        <is>
          <t>won</t>
        </is>
      </c>
      <c r="J100" t="inlineStr">
        <is>
          <t>Renewals (repeat business)</t>
        </is>
      </c>
      <c r="K100" t="inlineStr">
        <is>
          <t>2024-05</t>
        </is>
      </c>
      <c r="L100" t="inlineStr">
        <is>
          <t>Renewal</t>
        </is>
      </c>
    </row>
    <row r="101">
      <c r="A101" t="inlineStr">
        <is>
          <t>106</t>
        </is>
      </c>
      <c r="B101" t="inlineStr">
        <is>
          <t>Pacific Canbriam Energy Limited</t>
        </is>
      </c>
      <c r="C101" s="16" t="n">
        <v>60000</v>
      </c>
      <c r="D101" t="inlineStr">
        <is>
          <t>CAD</t>
        </is>
      </c>
      <c r="E101" s="16" t="n">
        <v>60000</v>
      </c>
      <c r="F101" t="inlineStr">
        <is>
          <t>2024-10-01</t>
        </is>
      </c>
      <c r="G101" t="inlineStr">
        <is>
          <t>Kevin</t>
        </is>
      </c>
      <c r="H101" t="inlineStr">
        <is>
          <t>Contact/Quote</t>
        </is>
      </c>
      <c r="I101" t="inlineStr">
        <is>
          <t>won</t>
        </is>
      </c>
      <c r="J101" t="inlineStr">
        <is>
          <t>Renewals (repeat business)</t>
        </is>
      </c>
      <c r="K101" t="inlineStr">
        <is>
          <t>2024-10</t>
        </is>
      </c>
      <c r="L101" t="inlineStr">
        <is>
          <t>Renewal</t>
        </is>
      </c>
    </row>
    <row r="102">
      <c r="A102" t="inlineStr">
        <is>
          <t>107</t>
        </is>
      </c>
      <c r="B102" t="inlineStr">
        <is>
          <t>PB Montney Holdings Ltd Canada</t>
        </is>
      </c>
      <c r="C102" s="16" t="n">
        <v>5500</v>
      </c>
      <c r="D102" t="inlineStr">
        <is>
          <t>CAD</t>
        </is>
      </c>
      <c r="E102" s="16" t="n">
        <v>5500</v>
      </c>
      <c r="F102" t="inlineStr">
        <is>
          <t>2025-12-27</t>
        </is>
      </c>
      <c r="G102" t="inlineStr">
        <is>
          <t>Kevin</t>
        </is>
      </c>
      <c r="H102" t="inlineStr">
        <is>
          <t>Upcoming</t>
        </is>
      </c>
      <c r="I102" t="inlineStr">
        <is>
          <t>won</t>
        </is>
      </c>
      <c r="J102" t="inlineStr">
        <is>
          <t>Renewals (repeat business)</t>
        </is>
      </c>
      <c r="K102" t="inlineStr">
        <is>
          <t>2025-12</t>
        </is>
      </c>
      <c r="L102" t="inlineStr">
        <is>
          <t>Renewal</t>
        </is>
      </c>
    </row>
    <row r="103">
      <c r="A103" t="inlineStr">
        <is>
          <t>108</t>
        </is>
      </c>
      <c r="B103" t="inlineStr">
        <is>
          <t>Pine Cliff Energy Ltd.</t>
        </is>
      </c>
      <c r="C103" s="16" t="n">
        <v>10600</v>
      </c>
      <c r="D103" t="inlineStr">
        <is>
          <t>CAD</t>
        </is>
      </c>
      <c r="E103" s="16" t="n">
        <v>10600</v>
      </c>
      <c r="F103" t="inlineStr">
        <is>
          <t>2024-06-03</t>
        </is>
      </c>
      <c r="G103" t="inlineStr">
        <is>
          <t>Jon</t>
        </is>
      </c>
      <c r="H103" t="inlineStr">
        <is>
          <t>Upcoming</t>
        </is>
      </c>
      <c r="I103" t="inlineStr">
        <is>
          <t>won</t>
        </is>
      </c>
      <c r="J103" t="inlineStr">
        <is>
          <t>Renewals (repeat business)</t>
        </is>
      </c>
      <c r="K103" t="inlineStr">
        <is>
          <t>2024-06</t>
        </is>
      </c>
      <c r="L103" t="inlineStr">
        <is>
          <t>Renewal</t>
        </is>
      </c>
    </row>
    <row r="104">
      <c r="A104" t="inlineStr">
        <is>
          <t>109</t>
        </is>
      </c>
      <c r="B104" t="inlineStr">
        <is>
          <t>Pressure Diagnostics Ltd.</t>
        </is>
      </c>
      <c r="C104" s="16" t="n">
        <v>5000</v>
      </c>
      <c r="D104" t="inlineStr">
        <is>
          <t>CAD</t>
        </is>
      </c>
      <c r="E104" s="16" t="n">
        <v>5000</v>
      </c>
      <c r="F104" t="inlineStr">
        <is>
          <t>2024-09-01</t>
        </is>
      </c>
      <c r="G104" t="inlineStr">
        <is>
          <t>Kevin</t>
        </is>
      </c>
      <c r="H104" t="inlineStr">
        <is>
          <t>Contact/Quote</t>
        </is>
      </c>
      <c r="I104" t="inlineStr">
        <is>
          <t>won</t>
        </is>
      </c>
      <c r="J104" t="inlineStr">
        <is>
          <t>Renewals (repeat business)</t>
        </is>
      </c>
      <c r="K104" t="inlineStr">
        <is>
          <t>2024-09</t>
        </is>
      </c>
      <c r="L104" t="inlineStr">
        <is>
          <t>Renewal</t>
        </is>
      </c>
    </row>
    <row r="105">
      <c r="A105" t="inlineStr">
        <is>
          <t>110</t>
        </is>
      </c>
      <c r="B105" t="inlineStr">
        <is>
          <t>Q2 Artificial Lift Systems</t>
        </is>
      </c>
      <c r="C105" s="16" t="n">
        <v>14175</v>
      </c>
      <c r="D105" t="inlineStr">
        <is>
          <t>CAD</t>
        </is>
      </c>
      <c r="E105" s="16" t="n">
        <v>14175</v>
      </c>
      <c r="F105" t="inlineStr">
        <is>
          <t>2024-11-15</t>
        </is>
      </c>
      <c r="G105" t="inlineStr">
        <is>
          <t>Hali</t>
        </is>
      </c>
      <c r="H105" t="inlineStr">
        <is>
          <t>Upcoming</t>
        </is>
      </c>
      <c r="I105" t="inlineStr">
        <is>
          <t>won</t>
        </is>
      </c>
      <c r="J105" t="inlineStr">
        <is>
          <t>Renewals (repeat business)</t>
        </is>
      </c>
      <c r="K105" t="inlineStr">
        <is>
          <t>2024-11</t>
        </is>
      </c>
      <c r="L105" t="inlineStr">
        <is>
          <t>Renewal</t>
        </is>
      </c>
    </row>
    <row r="106">
      <c r="A106" t="inlineStr">
        <is>
          <t>111</t>
        </is>
      </c>
      <c r="B106" t="inlineStr">
        <is>
          <t>RIBBON CREEK RESOURCES INC.</t>
        </is>
      </c>
      <c r="C106" s="16" t="n">
        <v>8000</v>
      </c>
      <c r="D106" t="inlineStr">
        <is>
          <t>CAD</t>
        </is>
      </c>
      <c r="E106" s="16" t="n">
        <v>8000</v>
      </c>
      <c r="F106" t="inlineStr">
        <is>
          <t>2024-09-01</t>
        </is>
      </c>
      <c r="G106" t="inlineStr">
        <is>
          <t>Kevin</t>
        </is>
      </c>
      <c r="H106" t="inlineStr">
        <is>
          <t>Contact/Quote</t>
        </is>
      </c>
      <c r="I106" t="inlineStr">
        <is>
          <t>won</t>
        </is>
      </c>
      <c r="J106" t="inlineStr">
        <is>
          <t>Renewals (repeat business)</t>
        </is>
      </c>
      <c r="K106" t="inlineStr">
        <is>
          <t>2024-09</t>
        </is>
      </c>
      <c r="L106" t="inlineStr">
        <is>
          <t>Renewal</t>
        </is>
      </c>
    </row>
    <row r="107">
      <c r="A107" t="inlineStr">
        <is>
          <t>112</t>
        </is>
      </c>
      <c r="B107" t="inlineStr">
        <is>
          <t>Saturn Oil and Gas</t>
        </is>
      </c>
      <c r="C107" s="16" t="n">
        <v>44000</v>
      </c>
      <c r="D107" t="inlineStr">
        <is>
          <t>CAD</t>
        </is>
      </c>
      <c r="E107" s="16" t="n">
        <v>44000</v>
      </c>
      <c r="F107" t="inlineStr">
        <is>
          <t>2024-07-01</t>
        </is>
      </c>
      <c r="G107" t="inlineStr">
        <is>
          <t>Kevin</t>
        </is>
      </c>
      <c r="H107" t="inlineStr">
        <is>
          <t>Contact/Quote</t>
        </is>
      </c>
      <c r="I107" t="inlineStr">
        <is>
          <t>won</t>
        </is>
      </c>
      <c r="J107" t="inlineStr">
        <is>
          <t>Renewals (repeat business)</t>
        </is>
      </c>
      <c r="K107" t="inlineStr">
        <is>
          <t>2024-07</t>
        </is>
      </c>
      <c r="L107" t="inlineStr">
        <is>
          <t>Renewal</t>
        </is>
      </c>
    </row>
    <row r="108">
      <c r="A108" t="inlineStr">
        <is>
          <t>113</t>
        </is>
      </c>
      <c r="B108" t="inlineStr">
        <is>
          <t>Secure-Energy Services</t>
        </is>
      </c>
      <c r="C108" s="16" t="n">
        <v>18000</v>
      </c>
      <c r="D108" t="inlineStr">
        <is>
          <t>CAD</t>
        </is>
      </c>
      <c r="E108" s="16" t="n">
        <v>18000</v>
      </c>
      <c r="F108" t="inlineStr">
        <is>
          <t>2023-02-15</t>
        </is>
      </c>
      <c r="G108" t="inlineStr">
        <is>
          <t>Jon</t>
        </is>
      </c>
      <c r="H108" t="inlineStr">
        <is>
          <t>Upcoming</t>
        </is>
      </c>
      <c r="I108" t="inlineStr">
        <is>
          <t>won</t>
        </is>
      </c>
      <c r="J108" t="inlineStr">
        <is>
          <t>Renewals (repeat business)</t>
        </is>
      </c>
      <c r="K108" t="inlineStr">
        <is>
          <t>2023-02</t>
        </is>
      </c>
      <c r="L108" t="inlineStr">
        <is>
          <t>Renewal</t>
        </is>
      </c>
    </row>
    <row r="109">
      <c r="A109" t="inlineStr">
        <is>
          <t>114</t>
        </is>
      </c>
      <c r="B109" t="inlineStr">
        <is>
          <t>Shear Fluids Ltd.</t>
        </is>
      </c>
      <c r="C109" s="16" t="n">
        <v>5000</v>
      </c>
      <c r="D109" t="inlineStr">
        <is>
          <t>CAD</t>
        </is>
      </c>
      <c r="E109" s="16" t="n">
        <v>5000</v>
      </c>
      <c r="F109" t="inlineStr">
        <is>
          <t>2024-02-15</t>
        </is>
      </c>
      <c r="G109" t="inlineStr">
        <is>
          <t>Jon</t>
        </is>
      </c>
      <c r="H109" t="inlineStr">
        <is>
          <t>Upcoming</t>
        </is>
      </c>
      <c r="I109" t="inlineStr">
        <is>
          <t>won</t>
        </is>
      </c>
      <c r="J109" t="inlineStr">
        <is>
          <t>Renewals (repeat business)</t>
        </is>
      </c>
      <c r="K109" t="inlineStr">
        <is>
          <t>2024-02</t>
        </is>
      </c>
      <c r="L109" t="inlineStr">
        <is>
          <t>Renewal</t>
        </is>
      </c>
    </row>
    <row r="110">
      <c r="A110" t="inlineStr">
        <is>
          <t>115</t>
        </is>
      </c>
      <c r="B110" t="inlineStr">
        <is>
          <t>Silverleaf Resources Inc.</t>
        </is>
      </c>
      <c r="C110" s="16" t="n">
        <v>4000</v>
      </c>
      <c r="D110" t="inlineStr">
        <is>
          <t>CAD</t>
        </is>
      </c>
      <c r="E110" s="16" t="n">
        <v>4000</v>
      </c>
      <c r="F110" t="inlineStr">
        <is>
          <t>2024-06-20</t>
        </is>
      </c>
      <c r="G110" t="inlineStr">
        <is>
          <t>Kevin</t>
        </is>
      </c>
      <c r="H110" t="inlineStr">
        <is>
          <t>Upcoming</t>
        </is>
      </c>
      <c r="I110" t="inlineStr">
        <is>
          <t>won</t>
        </is>
      </c>
      <c r="J110" t="inlineStr">
        <is>
          <t>Renewals (repeat business)</t>
        </is>
      </c>
      <c r="K110" t="inlineStr">
        <is>
          <t>2024-06</t>
        </is>
      </c>
      <c r="L110" t="inlineStr">
        <is>
          <t>Renewal</t>
        </is>
      </c>
    </row>
    <row r="111">
      <c r="A111" t="inlineStr">
        <is>
          <t>117</t>
        </is>
      </c>
      <c r="B111" t="inlineStr">
        <is>
          <t>Spoke Resources Ltd.</t>
        </is>
      </c>
      <c r="C111" s="16" t="n">
        <v>7000</v>
      </c>
      <c r="D111" t="inlineStr">
        <is>
          <t>CAD</t>
        </is>
      </c>
      <c r="E111" s="16" t="n">
        <v>7000</v>
      </c>
      <c r="F111" t="inlineStr">
        <is>
          <t>2024-08-01</t>
        </is>
      </c>
      <c r="G111" t="inlineStr">
        <is>
          <t>Kevin</t>
        </is>
      </c>
      <c r="H111" t="inlineStr">
        <is>
          <t>Contact/Quote</t>
        </is>
      </c>
      <c r="I111" t="inlineStr">
        <is>
          <t>won</t>
        </is>
      </c>
      <c r="J111" t="inlineStr">
        <is>
          <t>Renewals (repeat business)</t>
        </is>
      </c>
      <c r="K111" t="inlineStr">
        <is>
          <t>2024-08</t>
        </is>
      </c>
      <c r="L111" t="inlineStr">
        <is>
          <t>Renewal</t>
        </is>
      </c>
    </row>
    <row r="112">
      <c r="A112" t="inlineStr">
        <is>
          <t>118</t>
        </is>
      </c>
      <c r="B112" t="inlineStr">
        <is>
          <t>Subsurface Dynamics Inc.</t>
        </is>
      </c>
      <c r="C112" s="16" t="n">
        <v>9900</v>
      </c>
      <c r="D112" t="inlineStr">
        <is>
          <t>CAD</t>
        </is>
      </c>
      <c r="E112" s="16" t="n">
        <v>9900</v>
      </c>
      <c r="F112" t="inlineStr">
        <is>
          <t>2023-12-12</t>
        </is>
      </c>
      <c r="G112" t="inlineStr">
        <is>
          <t>Jon</t>
        </is>
      </c>
      <c r="H112" t="inlineStr">
        <is>
          <t>Upcoming</t>
        </is>
      </c>
      <c r="I112" t="inlineStr">
        <is>
          <t>won</t>
        </is>
      </c>
      <c r="J112" t="inlineStr">
        <is>
          <t>Renewals (repeat business)</t>
        </is>
      </c>
      <c r="K112" t="inlineStr">
        <is>
          <t>2023-12</t>
        </is>
      </c>
      <c r="L112" t="inlineStr">
        <is>
          <t>Renewal</t>
        </is>
      </c>
    </row>
    <row r="113">
      <c r="A113" t="inlineStr">
        <is>
          <t>119</t>
        </is>
      </c>
      <c r="B113" t="inlineStr">
        <is>
          <t>Tier 1 Energy Solutions Inc.</t>
        </is>
      </c>
      <c r="C113" s="16" t="n">
        <v>4000</v>
      </c>
      <c r="D113" t="inlineStr">
        <is>
          <t>CAD</t>
        </is>
      </c>
      <c r="E113" s="16" t="n">
        <v>4000</v>
      </c>
      <c r="F113" t="inlineStr">
        <is>
          <t>2024-12-02</t>
        </is>
      </c>
      <c r="G113" t="inlineStr">
        <is>
          <t>Hali</t>
        </is>
      </c>
      <c r="H113" t="inlineStr">
        <is>
          <t>Upcoming</t>
        </is>
      </c>
      <c r="I113" t="inlineStr">
        <is>
          <t>won</t>
        </is>
      </c>
      <c r="J113" t="inlineStr">
        <is>
          <t>Renewals (repeat business)</t>
        </is>
      </c>
      <c r="K113" t="inlineStr">
        <is>
          <t>2024-12</t>
        </is>
      </c>
      <c r="L113" t="inlineStr">
        <is>
          <t>Renewal</t>
        </is>
      </c>
    </row>
    <row r="114">
      <c r="A114" t="inlineStr">
        <is>
          <t>120</t>
        </is>
      </c>
      <c r="B114" t="inlineStr">
        <is>
          <t>Tourmaline Oil Corp.</t>
        </is>
      </c>
      <c r="C114" s="16" t="n">
        <v>182962.5</v>
      </c>
      <c r="D114" t="inlineStr">
        <is>
          <t>CAD</t>
        </is>
      </c>
      <c r="E114" s="16" t="n">
        <v>182962.5</v>
      </c>
      <c r="F114" t="inlineStr">
        <is>
          <t>2026-04-01</t>
        </is>
      </c>
      <c r="G114" t="inlineStr">
        <is>
          <t>Kyla</t>
        </is>
      </c>
      <c r="H114" t="inlineStr">
        <is>
          <t>Contact/Quote</t>
        </is>
      </c>
      <c r="I114" t="inlineStr">
        <is>
          <t>won</t>
        </is>
      </c>
      <c r="J114" t="inlineStr">
        <is>
          <t>Renewals (repeat business)</t>
        </is>
      </c>
      <c r="K114" t="inlineStr">
        <is>
          <t>2026-04</t>
        </is>
      </c>
      <c r="L114" t="inlineStr">
        <is>
          <t>Renewal</t>
        </is>
      </c>
    </row>
    <row r="115">
      <c r="A115" t="inlineStr">
        <is>
          <t>121</t>
        </is>
      </c>
      <c r="B115" t="inlineStr">
        <is>
          <t>Trican Well Service Ltd.</t>
        </is>
      </c>
      <c r="C115" s="16" t="n">
        <v>39900</v>
      </c>
      <c r="D115" t="inlineStr">
        <is>
          <t>CAD</t>
        </is>
      </c>
      <c r="E115" s="16" t="n">
        <v>39900</v>
      </c>
      <c r="F115" t="inlineStr">
        <is>
          <t>2024-01-15</t>
        </is>
      </c>
      <c r="G115" t="inlineStr">
        <is>
          <t>Hali</t>
        </is>
      </c>
      <c r="H115" t="inlineStr">
        <is>
          <t>Upcoming</t>
        </is>
      </c>
      <c r="I115" t="inlineStr">
        <is>
          <t>won</t>
        </is>
      </c>
      <c r="J115" t="inlineStr">
        <is>
          <t>Renewals (repeat business)</t>
        </is>
      </c>
      <c r="K115" t="inlineStr">
        <is>
          <t>2024-01</t>
        </is>
      </c>
      <c r="L115" t="inlineStr">
        <is>
          <t>Renewal</t>
        </is>
      </c>
    </row>
    <row r="116">
      <c r="A116" t="inlineStr">
        <is>
          <t>122</t>
        </is>
      </c>
      <c r="B116" t="inlineStr">
        <is>
          <t>Tronic Data Inc.</t>
        </is>
      </c>
      <c r="C116" s="16" t="n">
        <v>13000</v>
      </c>
      <c r="D116" t="inlineStr">
        <is>
          <t>CAD</t>
        </is>
      </c>
      <c r="E116" s="16" t="n">
        <v>13000</v>
      </c>
      <c r="F116" t="inlineStr">
        <is>
          <t>2023-11-01</t>
        </is>
      </c>
      <c r="G116" t="inlineStr">
        <is>
          <t>Jon</t>
        </is>
      </c>
      <c r="H116" t="inlineStr">
        <is>
          <t>Upcoming</t>
        </is>
      </c>
      <c r="I116" t="inlineStr">
        <is>
          <t>won</t>
        </is>
      </c>
      <c r="J116" t="inlineStr">
        <is>
          <t>Renewals (repeat business)</t>
        </is>
      </c>
      <c r="K116" t="inlineStr">
        <is>
          <t>2023-11</t>
        </is>
      </c>
      <c r="L116" t="inlineStr">
        <is>
          <t>Renewal</t>
        </is>
      </c>
    </row>
    <row r="117">
      <c r="A117" t="inlineStr">
        <is>
          <t>123</t>
        </is>
      </c>
      <c r="B117" t="inlineStr">
        <is>
          <t>Volt Lithium Corp.</t>
        </is>
      </c>
      <c r="C117" s="16" t="n">
        <v>4000</v>
      </c>
      <c r="D117" t="inlineStr">
        <is>
          <t>CAD</t>
        </is>
      </c>
      <c r="E117" s="16" t="n">
        <v>3800</v>
      </c>
      <c r="F117" t="inlineStr">
        <is>
          <t>2024-11-15</t>
        </is>
      </c>
      <c r="G117" t="inlineStr">
        <is>
          <t>Hali</t>
        </is>
      </c>
      <c r="H117" t="inlineStr">
        <is>
          <t>Upcoming</t>
        </is>
      </c>
      <c r="I117" t="inlineStr">
        <is>
          <t>lost</t>
        </is>
      </c>
      <c r="J117" t="inlineStr">
        <is>
          <t>Renewals (repeat business)</t>
        </is>
      </c>
      <c r="K117" t="inlineStr">
        <is>
          <t>2024-11</t>
        </is>
      </c>
      <c r="L117" t="inlineStr">
        <is>
          <t>Renewal</t>
        </is>
      </c>
    </row>
    <row r="118">
      <c r="A118" t="inlineStr">
        <is>
          <t>124</t>
        </is>
      </c>
      <c r="B118" t="inlineStr">
        <is>
          <t>Voltage Wireline Inc</t>
        </is>
      </c>
      <c r="C118" s="16" t="n">
        <v>3000</v>
      </c>
      <c r="D118" t="inlineStr">
        <is>
          <t>CAD</t>
        </is>
      </c>
      <c r="E118" s="16" t="n">
        <v>3000</v>
      </c>
      <c r="F118" t="inlineStr"/>
      <c r="G118" t="inlineStr">
        <is>
          <t>Jon</t>
        </is>
      </c>
      <c r="H118" t="inlineStr">
        <is>
          <t>Upcoming</t>
        </is>
      </c>
      <c r="I118" t="inlineStr">
        <is>
          <t>won</t>
        </is>
      </c>
      <c r="J118" t="inlineStr">
        <is>
          <t>Renewals (repeat business)</t>
        </is>
      </c>
      <c r="K118" t="inlineStr"/>
      <c r="L118" t="inlineStr">
        <is>
          <t>Renewal</t>
        </is>
      </c>
    </row>
    <row r="119">
      <c r="A119" t="inlineStr">
        <is>
          <t>125</t>
        </is>
      </c>
      <c r="B119" t="inlineStr">
        <is>
          <t>Western Petroleum Management Ltd.</t>
        </is>
      </c>
      <c r="C119" s="16" t="n">
        <v>4000</v>
      </c>
      <c r="D119" t="inlineStr">
        <is>
          <t>CAD</t>
        </is>
      </c>
      <c r="E119" s="16" t="n">
        <v>4000</v>
      </c>
      <c r="F119" t="inlineStr"/>
      <c r="G119" t="inlineStr">
        <is>
          <t>Jon</t>
        </is>
      </c>
      <c r="H119" t="inlineStr">
        <is>
          <t>Upcoming</t>
        </is>
      </c>
      <c r="I119" t="inlineStr">
        <is>
          <t>won</t>
        </is>
      </c>
      <c r="J119" t="inlineStr">
        <is>
          <t>Renewals (repeat business)</t>
        </is>
      </c>
      <c r="K119" t="inlineStr"/>
      <c r="L119" t="inlineStr">
        <is>
          <t>Renewal</t>
        </is>
      </c>
    </row>
    <row r="120">
      <c r="A120" t="inlineStr">
        <is>
          <t>126</t>
        </is>
      </c>
      <c r="B120" t="inlineStr">
        <is>
          <t>Wild Goose Storage, LLC</t>
        </is>
      </c>
      <c r="C120" s="16" t="n">
        <v>4800</v>
      </c>
      <c r="D120" t="inlineStr">
        <is>
          <t>CAD</t>
        </is>
      </c>
      <c r="E120" s="16" t="n">
        <v>4800</v>
      </c>
      <c r="F120" t="inlineStr">
        <is>
          <t>2024-03-20</t>
        </is>
      </c>
      <c r="G120" t="inlineStr">
        <is>
          <t>Jon</t>
        </is>
      </c>
      <c r="H120" t="inlineStr">
        <is>
          <t>Upcoming</t>
        </is>
      </c>
      <c r="I120" t="inlineStr">
        <is>
          <t>won</t>
        </is>
      </c>
      <c r="J120" t="inlineStr">
        <is>
          <t>Renewals (repeat business)</t>
        </is>
      </c>
      <c r="K120" t="inlineStr">
        <is>
          <t>2024-03</t>
        </is>
      </c>
      <c r="L120" t="inlineStr">
        <is>
          <t>Renewal</t>
        </is>
      </c>
    </row>
    <row r="121">
      <c r="A121" t="inlineStr">
        <is>
          <t>127</t>
        </is>
      </c>
      <c r="B121" t="inlineStr">
        <is>
          <t>Woodcote Oil &amp; Gas Inc.</t>
        </is>
      </c>
      <c r="C121" s="16" t="n">
        <v>4000</v>
      </c>
      <c r="D121" t="inlineStr">
        <is>
          <t>CAD</t>
        </is>
      </c>
      <c r="E121" s="16" t="n">
        <v>3800</v>
      </c>
      <c r="F121" t="inlineStr">
        <is>
          <t>2024-11-13</t>
        </is>
      </c>
      <c r="G121" t="inlineStr">
        <is>
          <t>Dan Rutherford</t>
        </is>
      </c>
      <c r="H121" t="inlineStr">
        <is>
          <t>Upcoming</t>
        </is>
      </c>
      <c r="I121" t="inlineStr">
        <is>
          <t>lost</t>
        </is>
      </c>
      <c r="J121" t="inlineStr">
        <is>
          <t>Renewals (repeat business)</t>
        </is>
      </c>
      <c r="K121" t="inlineStr">
        <is>
          <t>2024-11</t>
        </is>
      </c>
      <c r="L121" t="inlineStr">
        <is>
          <t>Renewal</t>
        </is>
      </c>
    </row>
    <row r="122">
      <c r="A122" t="inlineStr">
        <is>
          <t>128</t>
        </is>
      </c>
      <c r="B122" t="inlineStr">
        <is>
          <t>Woodland Development Corp.</t>
        </is>
      </c>
      <c r="C122" s="16" t="n">
        <v>18000</v>
      </c>
      <c r="D122" t="inlineStr">
        <is>
          <t>CAD</t>
        </is>
      </c>
      <c r="E122" s="16" t="n">
        <v>18000</v>
      </c>
      <c r="F122" t="inlineStr">
        <is>
          <t>2024-08-21</t>
        </is>
      </c>
      <c r="G122" t="inlineStr">
        <is>
          <t>Kevin</t>
        </is>
      </c>
      <c r="H122" t="inlineStr">
        <is>
          <t>Contact/Quote</t>
        </is>
      </c>
      <c r="I122" t="inlineStr">
        <is>
          <t>won</t>
        </is>
      </c>
      <c r="J122" t="inlineStr">
        <is>
          <t>Renewals (repeat business)</t>
        </is>
      </c>
      <c r="K122" t="inlineStr">
        <is>
          <t>2024-08</t>
        </is>
      </c>
      <c r="L122" t="inlineStr">
        <is>
          <t>Renewal</t>
        </is>
      </c>
    </row>
    <row r="123">
      <c r="A123" t="inlineStr">
        <is>
          <t>377</t>
        </is>
      </c>
      <c r="B123" t="inlineStr">
        <is>
          <t>Imperial Oil Resources Limited</t>
        </is>
      </c>
      <c r="C123" s="16" t="n">
        <v>265450</v>
      </c>
      <c r="D123" t="inlineStr">
        <is>
          <t>CAD</t>
        </is>
      </c>
      <c r="E123" s="16" t="n">
        <v>26545</v>
      </c>
      <c r="F123" t="inlineStr">
        <is>
          <t>2024-09-20</t>
        </is>
      </c>
      <c r="G123" t="inlineStr">
        <is>
          <t>Kevin</t>
        </is>
      </c>
      <c r="H123" t="inlineStr">
        <is>
          <t>Stage 0: Lead</t>
        </is>
      </c>
      <c r="I123" t="inlineStr">
        <is>
          <t>lost</t>
        </is>
      </c>
      <c r="J123" t="inlineStr">
        <is>
          <t>New customer acquisition</t>
        </is>
      </c>
      <c r="K123" t="inlineStr">
        <is>
          <t>2024-09</t>
        </is>
      </c>
      <c r="L123" t="inlineStr">
        <is>
          <t>New</t>
        </is>
      </c>
    </row>
    <row r="124">
      <c r="A124" t="inlineStr">
        <is>
          <t>378</t>
        </is>
      </c>
      <c r="B124" t="inlineStr">
        <is>
          <t>Secure-Energy Services</t>
        </is>
      </c>
      <c r="C124" s="16" t="n">
        <v>12000</v>
      </c>
      <c r="D124" t="inlineStr">
        <is>
          <t>CAD</t>
        </is>
      </c>
      <c r="E124" s="16" t="n">
        <v>0</v>
      </c>
      <c r="F124" t="inlineStr">
        <is>
          <t>2024-07-31</t>
        </is>
      </c>
      <c r="G124" t="inlineStr">
        <is>
          <t>Jon</t>
        </is>
      </c>
      <c r="H124" t="inlineStr">
        <is>
          <t>Stage 0: Lead</t>
        </is>
      </c>
      <c r="I124" t="inlineStr">
        <is>
          <t>lost</t>
        </is>
      </c>
      <c r="J124" t="inlineStr">
        <is>
          <t>New customer acquisition</t>
        </is>
      </c>
      <c r="K124" t="inlineStr">
        <is>
          <t>2024-07</t>
        </is>
      </c>
      <c r="L124" t="inlineStr">
        <is>
          <t>New</t>
        </is>
      </c>
    </row>
    <row r="125">
      <c r="A125" t="inlineStr">
        <is>
          <t>379</t>
        </is>
      </c>
      <c r="B125" t="inlineStr">
        <is>
          <t>Sprocket Energy</t>
        </is>
      </c>
      <c r="C125" s="16" t="n">
        <v>5000</v>
      </c>
      <c r="D125" t="inlineStr">
        <is>
          <t>CAD</t>
        </is>
      </c>
      <c r="E125" s="16" t="n">
        <v>4000</v>
      </c>
      <c r="F125" t="inlineStr"/>
      <c r="G125" t="inlineStr">
        <is>
          <t>Dan Rutherford</t>
        </is>
      </c>
      <c r="H125" t="inlineStr">
        <is>
          <t>Stage 5: Proof</t>
        </is>
      </c>
      <c r="I125" t="inlineStr">
        <is>
          <t>lost</t>
        </is>
      </c>
      <c r="J125" t="inlineStr">
        <is>
          <t>New customer acquisition</t>
        </is>
      </c>
      <c r="K125" t="inlineStr"/>
      <c r="L125" t="inlineStr">
        <is>
          <t>New</t>
        </is>
      </c>
    </row>
    <row r="126">
      <c r="A126" t="inlineStr">
        <is>
          <t>382</t>
        </is>
      </c>
      <c r="B126" t="inlineStr">
        <is>
          <t>Benoit Regulatory</t>
        </is>
      </c>
      <c r="C126" s="16" t="n">
        <v>3000</v>
      </c>
      <c r="D126" t="inlineStr">
        <is>
          <t>CAD</t>
        </is>
      </c>
      <c r="E126" s="16" t="n">
        <v>0</v>
      </c>
      <c r="F126" t="inlineStr">
        <is>
          <t>2024-06-07</t>
        </is>
      </c>
      <c r="G126" t="inlineStr">
        <is>
          <t>Kevin</t>
        </is>
      </c>
      <c r="H126" t="inlineStr">
        <is>
          <t>Stage 0: Lead</t>
        </is>
      </c>
      <c r="I126" t="inlineStr">
        <is>
          <t>lost</t>
        </is>
      </c>
      <c r="J126" t="inlineStr">
        <is>
          <t>New customer acquisition</t>
        </is>
      </c>
      <c r="K126" t="inlineStr">
        <is>
          <t>2024-06</t>
        </is>
      </c>
      <c r="L126" t="inlineStr">
        <is>
          <t>New</t>
        </is>
      </c>
    </row>
    <row r="127">
      <c r="A127" t="inlineStr">
        <is>
          <t>383</t>
        </is>
      </c>
      <c r="B127" t="inlineStr">
        <is>
          <t>SensorUp</t>
        </is>
      </c>
      <c r="C127" s="16" t="n">
        <v>11400</v>
      </c>
      <c r="D127" t="inlineStr">
        <is>
          <t>CAD</t>
        </is>
      </c>
      <c r="E127" s="16" t="n">
        <v>1710</v>
      </c>
      <c r="F127" t="inlineStr">
        <is>
          <t>2024-05-31</t>
        </is>
      </c>
      <c r="G127" t="inlineStr">
        <is>
          <t>Kevin</t>
        </is>
      </c>
      <c r="H127" t="inlineStr">
        <is>
          <t>Stage 2: Discovery</t>
        </is>
      </c>
      <c r="I127" t="inlineStr">
        <is>
          <t>lost</t>
        </is>
      </c>
      <c r="J127" t="inlineStr">
        <is>
          <t>New customer acquisition</t>
        </is>
      </c>
      <c r="K127" t="inlineStr">
        <is>
          <t>2024-05</t>
        </is>
      </c>
      <c r="L127" t="inlineStr">
        <is>
          <t>New</t>
        </is>
      </c>
    </row>
    <row r="128">
      <c r="A128" t="inlineStr">
        <is>
          <t>384</t>
        </is>
      </c>
      <c r="B128" t="inlineStr">
        <is>
          <t>IPC</t>
        </is>
      </c>
      <c r="C128" s="16" t="n">
        <v>180000</v>
      </c>
      <c r="D128" t="inlineStr">
        <is>
          <t>CAD</t>
        </is>
      </c>
      <c r="E128" s="16" t="n">
        <v>90000</v>
      </c>
      <c r="F128" t="inlineStr"/>
      <c r="G128" t="inlineStr">
        <is>
          <t>Jackie Moss</t>
        </is>
      </c>
      <c r="H128" t="inlineStr">
        <is>
          <t>Lost-Follow up</t>
        </is>
      </c>
      <c r="I128" t="inlineStr">
        <is>
          <t>lost</t>
        </is>
      </c>
      <c r="J128" t="inlineStr">
        <is>
          <t>New customer acquisition</t>
        </is>
      </c>
      <c r="K128" t="inlineStr"/>
      <c r="L128" t="inlineStr">
        <is>
          <t>New</t>
        </is>
      </c>
    </row>
    <row r="129">
      <c r="A129" t="inlineStr">
        <is>
          <t>385</t>
        </is>
      </c>
      <c r="B129" t="inlineStr">
        <is>
          <t>Peyto</t>
        </is>
      </c>
      <c r="C129" s="16" t="n">
        <v>414525</v>
      </c>
      <c r="D129" t="inlineStr">
        <is>
          <t>CAD</t>
        </is>
      </c>
      <c r="E129" s="16" t="n">
        <v>414525</v>
      </c>
      <c r="F129" t="inlineStr">
        <is>
          <t>2024-04-30</t>
        </is>
      </c>
      <c r="G129" t="inlineStr">
        <is>
          <t>Kyla</t>
        </is>
      </c>
      <c r="H129" t="inlineStr">
        <is>
          <t>Stage 2: Discovery</t>
        </is>
      </c>
      <c r="I129" t="inlineStr">
        <is>
          <t>won</t>
        </is>
      </c>
      <c r="J129" t="inlineStr">
        <is>
          <t>New customer acquisition</t>
        </is>
      </c>
      <c r="K129" t="inlineStr">
        <is>
          <t>2024-04</t>
        </is>
      </c>
      <c r="L129" t="inlineStr">
        <is>
          <t>New</t>
        </is>
      </c>
    </row>
    <row r="130">
      <c r="A130" t="inlineStr">
        <is>
          <t>386</t>
        </is>
      </c>
      <c r="B130" t="inlineStr">
        <is>
          <t>Pacific Canbriam Energy Limited</t>
        </is>
      </c>
      <c r="C130" s="16" t="n">
        <v>205000</v>
      </c>
      <c r="D130" t="inlineStr">
        <is>
          <t>CAD</t>
        </is>
      </c>
      <c r="E130" s="16" t="n">
        <v>184500</v>
      </c>
      <c r="F130" t="inlineStr">
        <is>
          <t>2026-09-01</t>
        </is>
      </c>
      <c r="G130" t="inlineStr">
        <is>
          <t>Jackie Moss</t>
        </is>
      </c>
      <c r="H130" t="inlineStr">
        <is>
          <t>Stage 6: Commit</t>
        </is>
      </c>
      <c r="I130" t="inlineStr">
        <is>
          <t>open</t>
        </is>
      </c>
      <c r="J130" t="inlineStr">
        <is>
          <t>New customer acquisition</t>
        </is>
      </c>
      <c r="K130" t="inlineStr">
        <is>
          <t>2026-09</t>
        </is>
      </c>
      <c r="L130" t="inlineStr">
        <is>
          <t>New</t>
        </is>
      </c>
    </row>
    <row r="131">
      <c r="A131" t="inlineStr">
        <is>
          <t>387</t>
        </is>
      </c>
      <c r="B131" t="inlineStr">
        <is>
          <t>Saturn Oil and Gas</t>
        </is>
      </c>
      <c r="C131" s="16" t="n">
        <v>147000</v>
      </c>
      <c r="D131" t="inlineStr">
        <is>
          <t>CAD</t>
        </is>
      </c>
      <c r="E131" s="16" t="n">
        <v>73500</v>
      </c>
      <c r="F131" t="inlineStr"/>
      <c r="G131" t="inlineStr">
        <is>
          <t>Jackie Moss</t>
        </is>
      </c>
      <c r="H131" t="inlineStr">
        <is>
          <t>Lost-Follow up</t>
        </is>
      </c>
      <c r="I131" t="inlineStr">
        <is>
          <t>lost</t>
        </is>
      </c>
      <c r="J131" t="inlineStr">
        <is>
          <t>New customer acquisition</t>
        </is>
      </c>
      <c r="K131" t="inlineStr"/>
      <c r="L131" t="inlineStr">
        <is>
          <t>New</t>
        </is>
      </c>
    </row>
    <row r="132">
      <c r="A132" t="inlineStr">
        <is>
          <t>390</t>
        </is>
      </c>
      <c r="B132" t="inlineStr">
        <is>
          <t>Vermilion Energy</t>
        </is>
      </c>
      <c r="C132" s="16" t="n">
        <v>989720.5</v>
      </c>
      <c r="D132" t="inlineStr">
        <is>
          <t>CAD</t>
        </is>
      </c>
      <c r="E132" s="16" t="n">
        <v>989720.5</v>
      </c>
      <c r="F132" t="inlineStr">
        <is>
          <t>2025-01-01</t>
        </is>
      </c>
      <c r="G132" t="inlineStr">
        <is>
          <t>Kyla</t>
        </is>
      </c>
      <c r="H132" t="inlineStr">
        <is>
          <t>Stage 5: Proof</t>
        </is>
      </c>
      <c r="I132" t="inlineStr">
        <is>
          <t>won</t>
        </is>
      </c>
      <c r="J132" t="inlineStr">
        <is>
          <t>New customer acquisition</t>
        </is>
      </c>
      <c r="K132" t="inlineStr">
        <is>
          <t>2025-01</t>
        </is>
      </c>
      <c r="L132" t="inlineStr">
        <is>
          <t>New</t>
        </is>
      </c>
    </row>
    <row r="133">
      <c r="A133" t="inlineStr">
        <is>
          <t>391</t>
        </is>
      </c>
      <c r="B133" t="inlineStr">
        <is>
          <t>ExxonMobil</t>
        </is>
      </c>
      <c r="C133" s="16" t="n">
        <v>100000</v>
      </c>
      <c r="D133" t="inlineStr">
        <is>
          <t>USD</t>
        </is>
      </c>
      <c r="E133" s="16" t="n">
        <v>0</v>
      </c>
      <c r="F133" t="inlineStr"/>
      <c r="G133" t="inlineStr">
        <is>
          <t>Hali</t>
        </is>
      </c>
      <c r="H133" t="inlineStr">
        <is>
          <t>Stage 0: Lead</t>
        </is>
      </c>
      <c r="I133" t="inlineStr">
        <is>
          <t>lost</t>
        </is>
      </c>
      <c r="J133" t="inlineStr">
        <is>
          <t>New customer acquisition</t>
        </is>
      </c>
      <c r="K133" t="inlineStr"/>
      <c r="L133" t="inlineStr">
        <is>
          <t>New</t>
        </is>
      </c>
    </row>
    <row r="134">
      <c r="A134" t="inlineStr">
        <is>
          <t>392</t>
        </is>
      </c>
      <c r="B134" t="inlineStr">
        <is>
          <t>Athabasca Oil Corporation</t>
        </is>
      </c>
      <c r="C134" s="16" t="n">
        <v>95000</v>
      </c>
      <c r="D134" t="inlineStr">
        <is>
          <t>CAD</t>
        </is>
      </c>
      <c r="E134" s="16" t="n">
        <v>85500</v>
      </c>
      <c r="F134" t="inlineStr"/>
      <c r="G134" t="inlineStr">
        <is>
          <t>Jackie Moss</t>
        </is>
      </c>
      <c r="H134" t="inlineStr">
        <is>
          <t>Lost-Follow up</t>
        </is>
      </c>
      <c r="I134" t="inlineStr">
        <is>
          <t>lost</t>
        </is>
      </c>
      <c r="J134" t="inlineStr">
        <is>
          <t>New customer acquisition</t>
        </is>
      </c>
      <c r="K134" t="inlineStr"/>
      <c r="L134" t="inlineStr">
        <is>
          <t>New</t>
        </is>
      </c>
    </row>
    <row r="135">
      <c r="A135" t="inlineStr">
        <is>
          <t>393</t>
        </is>
      </c>
      <c r="B135" t="inlineStr">
        <is>
          <t>Surge Energy</t>
        </is>
      </c>
      <c r="C135" s="16" t="n">
        <v>25000</v>
      </c>
      <c r="D135" t="inlineStr">
        <is>
          <t>CAD</t>
        </is>
      </c>
      <c r="E135" s="16" t="n">
        <v>25000</v>
      </c>
      <c r="F135" t="inlineStr"/>
      <c r="G135" t="inlineStr">
        <is>
          <t>Kevin</t>
        </is>
      </c>
      <c r="H135" t="inlineStr">
        <is>
          <t>Stage 2: Discovery</t>
        </is>
      </c>
      <c r="I135" t="inlineStr">
        <is>
          <t>won</t>
        </is>
      </c>
      <c r="J135" t="inlineStr">
        <is>
          <t>New customer acquisition</t>
        </is>
      </c>
      <c r="K135" t="inlineStr"/>
      <c r="L135" t="inlineStr">
        <is>
          <t>New</t>
        </is>
      </c>
    </row>
    <row r="136">
      <c r="A136" t="inlineStr">
        <is>
          <t>394</t>
        </is>
      </c>
      <c r="B136" t="inlineStr">
        <is>
          <t>Astara Energy Corp</t>
        </is>
      </c>
      <c r="C136" s="16" t="n">
        <v>118443.5</v>
      </c>
      <c r="D136" t="inlineStr">
        <is>
          <t>CAD</t>
        </is>
      </c>
      <c r="E136" s="16" t="n">
        <v>118443.5</v>
      </c>
      <c r="F136" t="inlineStr">
        <is>
          <t>2024-09-01</t>
        </is>
      </c>
      <c r="G136" t="inlineStr">
        <is>
          <t>Hali</t>
        </is>
      </c>
      <c r="H136" t="inlineStr">
        <is>
          <t>Stage 5: Proof</t>
        </is>
      </c>
      <c r="I136" t="inlineStr">
        <is>
          <t>won</t>
        </is>
      </c>
      <c r="J136" t="inlineStr">
        <is>
          <t>New customer acquisition</t>
        </is>
      </c>
      <c r="K136" t="inlineStr">
        <is>
          <t>2024-09</t>
        </is>
      </c>
      <c r="L136" t="inlineStr">
        <is>
          <t>New</t>
        </is>
      </c>
    </row>
    <row r="137">
      <c r="A137" t="inlineStr">
        <is>
          <t>395</t>
        </is>
      </c>
      <c r="B137" t="inlineStr">
        <is>
          <t>Canlin Energy</t>
        </is>
      </c>
      <c r="C137" s="16" t="n">
        <v>145000</v>
      </c>
      <c r="D137" t="inlineStr">
        <is>
          <t>CAD</t>
        </is>
      </c>
      <c r="E137" s="16" t="n">
        <v>0</v>
      </c>
      <c r="F137" t="inlineStr"/>
      <c r="G137" t="inlineStr">
        <is>
          <t>Jackie Moss</t>
        </is>
      </c>
      <c r="H137" t="inlineStr">
        <is>
          <t>Lost-Follow up</t>
        </is>
      </c>
      <c r="I137" t="inlineStr">
        <is>
          <t>lost</t>
        </is>
      </c>
      <c r="J137" t="inlineStr">
        <is>
          <t>New customer acquisition</t>
        </is>
      </c>
      <c r="K137" t="inlineStr"/>
      <c r="L137" t="inlineStr">
        <is>
          <t>New</t>
        </is>
      </c>
    </row>
    <row r="138">
      <c r="A138" t="inlineStr">
        <is>
          <t>396</t>
        </is>
      </c>
      <c r="B138" t="inlineStr">
        <is>
          <t>Cenovus Energy Inc.</t>
        </is>
      </c>
      <c r="C138" s="16" t="n">
        <v>20000</v>
      </c>
      <c r="D138" t="inlineStr">
        <is>
          <t>CAD</t>
        </is>
      </c>
      <c r="E138" s="16" t="n">
        <v>20000</v>
      </c>
      <c r="F138" t="inlineStr">
        <is>
          <t>2025-04-18</t>
        </is>
      </c>
      <c r="G138" t="inlineStr">
        <is>
          <t>Kyla</t>
        </is>
      </c>
      <c r="H138" t="inlineStr">
        <is>
          <t>Stage 5: Proof</t>
        </is>
      </c>
      <c r="I138" t="inlineStr">
        <is>
          <t>won</t>
        </is>
      </c>
      <c r="J138" t="inlineStr">
        <is>
          <t>New customer acquisition</t>
        </is>
      </c>
      <c r="K138" t="inlineStr">
        <is>
          <t>2025-04</t>
        </is>
      </c>
      <c r="L138" t="inlineStr">
        <is>
          <t>New</t>
        </is>
      </c>
    </row>
    <row r="139">
      <c r="A139" t="inlineStr">
        <is>
          <t>397</t>
        </is>
      </c>
      <c r="B139" t="inlineStr">
        <is>
          <t>Storm Development Corp.</t>
        </is>
      </c>
      <c r="C139" s="16" t="n">
        <v>163515</v>
      </c>
      <c r="D139" t="inlineStr">
        <is>
          <t>CAD</t>
        </is>
      </c>
      <c r="E139" s="16" t="n">
        <v>163515</v>
      </c>
      <c r="F139" t="inlineStr">
        <is>
          <t>2024-08-01</t>
        </is>
      </c>
      <c r="G139" t="inlineStr">
        <is>
          <t>Hali</t>
        </is>
      </c>
      <c r="H139" t="inlineStr">
        <is>
          <t>Stage 5: Proof</t>
        </is>
      </c>
      <c r="I139" t="inlineStr">
        <is>
          <t>won</t>
        </is>
      </c>
      <c r="J139" t="inlineStr">
        <is>
          <t>New customer acquisition</t>
        </is>
      </c>
      <c r="K139" t="inlineStr">
        <is>
          <t>2024-08</t>
        </is>
      </c>
      <c r="L139" t="inlineStr">
        <is>
          <t>New</t>
        </is>
      </c>
    </row>
    <row r="140">
      <c r="A140" t="inlineStr">
        <is>
          <t>398</t>
        </is>
      </c>
      <c r="B140" t="inlineStr">
        <is>
          <t>Teine Energy</t>
        </is>
      </c>
      <c r="C140" s="16" t="n">
        <v>30000</v>
      </c>
      <c r="D140" t="inlineStr">
        <is>
          <t>CAD</t>
        </is>
      </c>
      <c r="E140" s="16" t="n">
        <v>12000</v>
      </c>
      <c r="F140" t="inlineStr">
        <is>
          <t>2024-12-20</t>
        </is>
      </c>
      <c r="G140" t="inlineStr">
        <is>
          <t>Dan Rutherford</t>
        </is>
      </c>
      <c r="H140" t="inlineStr">
        <is>
          <t>Stage 0: Lead</t>
        </is>
      </c>
      <c r="I140" t="inlineStr">
        <is>
          <t>lost</t>
        </is>
      </c>
      <c r="J140" t="inlineStr">
        <is>
          <t>New customer acquisition</t>
        </is>
      </c>
      <c r="K140" t="inlineStr">
        <is>
          <t>2024-12</t>
        </is>
      </c>
      <c r="L140" t="inlineStr">
        <is>
          <t>New</t>
        </is>
      </c>
    </row>
    <row r="141">
      <c r="A141" t="inlineStr">
        <is>
          <t>399</t>
        </is>
      </c>
      <c r="B141" t="inlineStr">
        <is>
          <t>Vesta Energy Inc.</t>
        </is>
      </c>
      <c r="C141" s="16" t="n">
        <v>35000</v>
      </c>
      <c r="D141" t="inlineStr">
        <is>
          <t>CAD</t>
        </is>
      </c>
      <c r="E141" s="16" t="n">
        <v>5250</v>
      </c>
      <c r="F141" t="inlineStr"/>
      <c r="G141" t="inlineStr">
        <is>
          <t>Kyla</t>
        </is>
      </c>
      <c r="H141" t="inlineStr">
        <is>
          <t>Stage 2: Discovery</t>
        </is>
      </c>
      <c r="I141" t="inlineStr">
        <is>
          <t>lost</t>
        </is>
      </c>
      <c r="J141" t="inlineStr">
        <is>
          <t>New customer acquisition</t>
        </is>
      </c>
      <c r="K141" t="inlineStr"/>
      <c r="L141" t="inlineStr">
        <is>
          <t>New</t>
        </is>
      </c>
    </row>
    <row r="142">
      <c r="A142" t="inlineStr">
        <is>
          <t>400</t>
        </is>
      </c>
      <c r="B142" t="inlineStr">
        <is>
          <t>Subsurface Dynamics Inc.</t>
        </is>
      </c>
      <c r="C142" s="16" t="n">
        <v>9900</v>
      </c>
      <c r="D142" t="inlineStr">
        <is>
          <t>CAD</t>
        </is>
      </c>
      <c r="E142" s="16" t="n">
        <v>7920</v>
      </c>
      <c r="F142" t="inlineStr">
        <is>
          <t>2025-02-18</t>
        </is>
      </c>
      <c r="G142" t="inlineStr">
        <is>
          <t>Kevin</t>
        </is>
      </c>
      <c r="H142" t="inlineStr">
        <is>
          <t>Upcoming</t>
        </is>
      </c>
      <c r="I142" t="inlineStr">
        <is>
          <t>lost</t>
        </is>
      </c>
      <c r="J142" t="inlineStr">
        <is>
          <t>Renewals (repeat business)</t>
        </is>
      </c>
      <c r="K142" t="inlineStr">
        <is>
          <t>2025-02</t>
        </is>
      </c>
      <c r="L142" t="inlineStr">
        <is>
          <t>Renewal</t>
        </is>
      </c>
    </row>
    <row r="143">
      <c r="A143" t="inlineStr">
        <is>
          <t>401</t>
        </is>
      </c>
      <c r="B143" t="inlineStr">
        <is>
          <t>Topaz Energy</t>
        </is>
      </c>
      <c r="C143" s="16" t="n">
        <v>20000</v>
      </c>
      <c r="D143" t="inlineStr">
        <is>
          <t>CAD</t>
        </is>
      </c>
      <c r="E143" s="16" t="n">
        <v>2000</v>
      </c>
      <c r="F143" t="inlineStr"/>
      <c r="G143" t="inlineStr">
        <is>
          <t>Dan Rutherford</t>
        </is>
      </c>
      <c r="H143" t="inlineStr">
        <is>
          <t>Stage 2: Discovery</t>
        </is>
      </c>
      <c r="I143" t="inlineStr">
        <is>
          <t>lost</t>
        </is>
      </c>
      <c r="J143" t="inlineStr">
        <is>
          <t>New customer acquisition</t>
        </is>
      </c>
      <c r="K143" t="inlineStr"/>
      <c r="L143" t="inlineStr">
        <is>
          <t>New</t>
        </is>
      </c>
    </row>
    <row r="144">
      <c r="A144" t="inlineStr">
        <is>
          <t>402</t>
        </is>
      </c>
      <c r="B144" t="inlineStr">
        <is>
          <t>Halliburton</t>
        </is>
      </c>
      <c r="C144" s="16" t="n">
        <v>0</v>
      </c>
      <c r="D144" t="inlineStr">
        <is>
          <t>CAD</t>
        </is>
      </c>
      <c r="E144" s="16" t="n">
        <v>0</v>
      </c>
      <c r="F144" t="inlineStr"/>
      <c r="G144" t="inlineStr">
        <is>
          <t>Dan Rutherford</t>
        </is>
      </c>
      <c r="H144" t="inlineStr">
        <is>
          <t>Stage 0: Lead</t>
        </is>
      </c>
      <c r="I144" t="inlineStr">
        <is>
          <t>lost</t>
        </is>
      </c>
      <c r="J144" t="inlineStr">
        <is>
          <t>New customer acquisition</t>
        </is>
      </c>
      <c r="K144" t="inlineStr"/>
      <c r="L144" t="inlineStr">
        <is>
          <t>New</t>
        </is>
      </c>
    </row>
    <row r="145">
      <c r="A145" t="inlineStr">
        <is>
          <t>403</t>
        </is>
      </c>
      <c r="B145" t="inlineStr">
        <is>
          <t>Canlin Energy</t>
        </is>
      </c>
      <c r="C145" s="16" t="n">
        <v>0</v>
      </c>
      <c r="D145" t="inlineStr">
        <is>
          <t>CAD</t>
        </is>
      </c>
      <c r="E145" s="16" t="n">
        <v>0</v>
      </c>
      <c r="F145" t="inlineStr"/>
      <c r="G145" t="inlineStr">
        <is>
          <t>Dan Rutherford</t>
        </is>
      </c>
      <c r="H145" t="inlineStr">
        <is>
          <t>Stage 0: Lead</t>
        </is>
      </c>
      <c r="I145" t="inlineStr">
        <is>
          <t>lost</t>
        </is>
      </c>
      <c r="J145" t="inlineStr">
        <is>
          <t>New customer acquisition</t>
        </is>
      </c>
      <c r="K145" t="inlineStr"/>
      <c r="L145" t="inlineStr">
        <is>
          <t>New</t>
        </is>
      </c>
    </row>
    <row r="146">
      <c r="A146" t="inlineStr">
        <is>
          <t>404</t>
        </is>
      </c>
      <c r="B146" t="inlineStr">
        <is>
          <t>Shell</t>
        </is>
      </c>
      <c r="C146" s="16" t="n">
        <v>0</v>
      </c>
      <c r="D146" t="inlineStr">
        <is>
          <t>CAD</t>
        </is>
      </c>
      <c r="E146" s="16" t="n">
        <v>0</v>
      </c>
      <c r="F146" t="inlineStr"/>
      <c r="G146" t="inlineStr">
        <is>
          <t>Dan Rutherford</t>
        </is>
      </c>
      <c r="H146" t="inlineStr">
        <is>
          <t>Stage 0: Lead</t>
        </is>
      </c>
      <c r="I146" t="inlineStr">
        <is>
          <t>lost</t>
        </is>
      </c>
      <c r="J146" t="inlineStr">
        <is>
          <t>New customer acquisition</t>
        </is>
      </c>
      <c r="K146" t="inlineStr"/>
      <c r="L146" t="inlineStr">
        <is>
          <t>New</t>
        </is>
      </c>
    </row>
    <row r="147">
      <c r="A147" t="inlineStr">
        <is>
          <t>405</t>
        </is>
      </c>
      <c r="B147" t="inlineStr">
        <is>
          <t>Mitchco Environmental</t>
        </is>
      </c>
      <c r="C147" s="16" t="n">
        <v>13500</v>
      </c>
      <c r="D147" t="inlineStr">
        <is>
          <t>CAD</t>
        </is>
      </c>
      <c r="E147" s="16" t="n">
        <v>2025</v>
      </c>
      <c r="F147" t="inlineStr">
        <is>
          <t>2024-06-21</t>
        </is>
      </c>
      <c r="G147" t="inlineStr">
        <is>
          <t>Jon</t>
        </is>
      </c>
      <c r="H147" t="inlineStr">
        <is>
          <t>Stage 2: Discovery</t>
        </is>
      </c>
      <c r="I147" t="inlineStr">
        <is>
          <t>lost</t>
        </is>
      </c>
      <c r="J147" t="inlineStr">
        <is>
          <t>New customer acquisition</t>
        </is>
      </c>
      <c r="K147" t="inlineStr">
        <is>
          <t>2024-06</t>
        </is>
      </c>
      <c r="L147" t="inlineStr">
        <is>
          <t>New</t>
        </is>
      </c>
    </row>
    <row r="148">
      <c r="A148" t="inlineStr">
        <is>
          <t>406</t>
        </is>
      </c>
      <c r="B148" t="inlineStr">
        <is>
          <t>Cobalt Energy Inc</t>
        </is>
      </c>
      <c r="C148" s="16" t="n">
        <v>7000</v>
      </c>
      <c r="D148" t="inlineStr">
        <is>
          <t>CAD</t>
        </is>
      </c>
      <c r="E148" s="16" t="n">
        <v>0</v>
      </c>
      <c r="F148" t="inlineStr"/>
      <c r="G148" t="inlineStr">
        <is>
          <t>Kyla</t>
        </is>
      </c>
      <c r="H148" t="inlineStr">
        <is>
          <t>Stage 0: Lead</t>
        </is>
      </c>
      <c r="I148" t="inlineStr">
        <is>
          <t>lost</t>
        </is>
      </c>
      <c r="J148" t="inlineStr">
        <is>
          <t>New customer acquisition</t>
        </is>
      </c>
      <c r="K148" t="inlineStr"/>
      <c r="L148" t="inlineStr">
        <is>
          <t>New</t>
        </is>
      </c>
    </row>
    <row r="149">
      <c r="A149" t="inlineStr">
        <is>
          <t>407</t>
        </is>
      </c>
      <c r="B149" t="inlineStr">
        <is>
          <t>Karve Energy</t>
        </is>
      </c>
      <c r="C149" s="16" t="n">
        <v>12000</v>
      </c>
      <c r="D149" t="inlineStr">
        <is>
          <t>CAD</t>
        </is>
      </c>
      <c r="E149" s="16" t="n">
        <v>1800</v>
      </c>
      <c r="F149" t="inlineStr"/>
      <c r="G149" t="inlineStr">
        <is>
          <t>Kyla</t>
        </is>
      </c>
      <c r="H149" t="inlineStr">
        <is>
          <t>Stage 2: Discovery</t>
        </is>
      </c>
      <c r="I149" t="inlineStr">
        <is>
          <t>lost</t>
        </is>
      </c>
      <c r="J149" t="inlineStr">
        <is>
          <t>New customer acquisition</t>
        </is>
      </c>
      <c r="K149" t="inlineStr"/>
      <c r="L149" t="inlineStr">
        <is>
          <t>New</t>
        </is>
      </c>
    </row>
    <row r="150">
      <c r="A150" t="inlineStr">
        <is>
          <t>408</t>
        </is>
      </c>
      <c r="B150" t="inlineStr">
        <is>
          <t>Torxen</t>
        </is>
      </c>
      <c r="C150" s="16" t="n">
        <v>20000</v>
      </c>
      <c r="D150" t="inlineStr">
        <is>
          <t>CAD</t>
        </is>
      </c>
      <c r="E150" s="16" t="n">
        <v>3000</v>
      </c>
      <c r="F150" t="inlineStr"/>
      <c r="G150" t="inlineStr">
        <is>
          <t>Hali</t>
        </is>
      </c>
      <c r="H150" t="inlineStr">
        <is>
          <t>Stage 2: Discovery</t>
        </is>
      </c>
      <c r="I150" t="inlineStr">
        <is>
          <t>lost</t>
        </is>
      </c>
      <c r="J150" t="inlineStr">
        <is>
          <t>New customer acquisition</t>
        </is>
      </c>
      <c r="K150" t="inlineStr"/>
      <c r="L150" t="inlineStr">
        <is>
          <t>New</t>
        </is>
      </c>
    </row>
    <row r="151">
      <c r="A151" t="inlineStr">
        <is>
          <t>409</t>
        </is>
      </c>
      <c r="B151" t="inlineStr">
        <is>
          <t>Cache Island Corp</t>
        </is>
      </c>
      <c r="C151" s="16" t="n">
        <v>7000</v>
      </c>
      <c r="D151" t="inlineStr">
        <is>
          <t>CAD</t>
        </is>
      </c>
      <c r="E151" s="16" t="n">
        <v>0</v>
      </c>
      <c r="F151" t="inlineStr"/>
      <c r="G151" t="inlineStr">
        <is>
          <t>Hali</t>
        </is>
      </c>
      <c r="H151" t="inlineStr">
        <is>
          <t>Stage 0: Lead</t>
        </is>
      </c>
      <c r="I151" t="inlineStr">
        <is>
          <t>lost</t>
        </is>
      </c>
      <c r="J151" t="inlineStr">
        <is>
          <t>New customer acquisition</t>
        </is>
      </c>
      <c r="K151" t="inlineStr"/>
      <c r="L151" t="inlineStr">
        <is>
          <t>New</t>
        </is>
      </c>
    </row>
    <row r="152">
      <c r="A152" t="inlineStr">
        <is>
          <t>411</t>
        </is>
      </c>
      <c r="B152" t="inlineStr">
        <is>
          <t>Headwater Exploration</t>
        </is>
      </c>
      <c r="C152" s="16" t="n">
        <v>30000</v>
      </c>
      <c r="D152" t="inlineStr">
        <is>
          <t>CAD</t>
        </is>
      </c>
      <c r="E152" s="16" t="n">
        <v>0</v>
      </c>
      <c r="F152" t="inlineStr">
        <is>
          <t>2025-10-24</t>
        </is>
      </c>
      <c r="G152" t="inlineStr">
        <is>
          <t>Hali</t>
        </is>
      </c>
      <c r="H152" t="inlineStr">
        <is>
          <t>Lost-Follow up</t>
        </is>
      </c>
      <c r="I152" t="inlineStr">
        <is>
          <t>lost</t>
        </is>
      </c>
      <c r="J152" t="inlineStr">
        <is>
          <t>New customer acquisition</t>
        </is>
      </c>
      <c r="K152" t="inlineStr">
        <is>
          <t>2025-10</t>
        </is>
      </c>
      <c r="L152" t="inlineStr">
        <is>
          <t>New</t>
        </is>
      </c>
    </row>
    <row r="153">
      <c r="A153" t="inlineStr">
        <is>
          <t>412</t>
        </is>
      </c>
      <c r="B153" t="inlineStr">
        <is>
          <t>Long Run Exploration Ltd.</t>
        </is>
      </c>
      <c r="C153" s="16" t="n">
        <v>55000</v>
      </c>
      <c r="D153" t="inlineStr">
        <is>
          <t>CAD</t>
        </is>
      </c>
      <c r="E153" s="16" t="n">
        <v>0</v>
      </c>
      <c r="F153" t="inlineStr"/>
      <c r="G153" t="inlineStr">
        <is>
          <t>Hali</t>
        </is>
      </c>
      <c r="H153" t="inlineStr">
        <is>
          <t>Stage 0: Lead</t>
        </is>
      </c>
      <c r="I153" t="inlineStr">
        <is>
          <t>lost</t>
        </is>
      </c>
      <c r="J153" t="inlineStr">
        <is>
          <t>New customer acquisition</t>
        </is>
      </c>
      <c r="K153" t="inlineStr"/>
      <c r="L153" t="inlineStr">
        <is>
          <t>New</t>
        </is>
      </c>
    </row>
    <row r="154">
      <c r="A154" t="inlineStr">
        <is>
          <t>413</t>
        </is>
      </c>
      <c r="B154" t="inlineStr">
        <is>
          <t>Harvest Operations Corp</t>
        </is>
      </c>
      <c r="C154" s="16" t="n">
        <v>12000</v>
      </c>
      <c r="D154" t="inlineStr">
        <is>
          <t>CAD</t>
        </is>
      </c>
      <c r="E154" s="16" t="n">
        <v>0</v>
      </c>
      <c r="F154" t="inlineStr"/>
      <c r="G154" t="inlineStr">
        <is>
          <t>Hali</t>
        </is>
      </c>
      <c r="H154" t="inlineStr">
        <is>
          <t>Stage 0: Lead</t>
        </is>
      </c>
      <c r="I154" t="inlineStr">
        <is>
          <t>lost</t>
        </is>
      </c>
      <c r="J154" t="inlineStr">
        <is>
          <t>New customer acquisition</t>
        </is>
      </c>
      <c r="K154" t="inlineStr"/>
      <c r="L154" t="inlineStr">
        <is>
          <t>New</t>
        </is>
      </c>
    </row>
    <row r="155">
      <c r="A155" t="inlineStr">
        <is>
          <t>414</t>
        </is>
      </c>
      <c r="B155" t="inlineStr">
        <is>
          <t>Barrel Oil Corp.</t>
        </is>
      </c>
      <c r="C155" s="16" t="n">
        <v>10000</v>
      </c>
      <c r="D155" t="inlineStr">
        <is>
          <t>CAD</t>
        </is>
      </c>
      <c r="E155" s="16" t="n">
        <v>0</v>
      </c>
      <c r="F155" t="inlineStr"/>
      <c r="G155" t="inlineStr">
        <is>
          <t>Hali</t>
        </is>
      </c>
      <c r="H155" t="inlineStr">
        <is>
          <t>Stage 0: Lead</t>
        </is>
      </c>
      <c r="I155" t="inlineStr">
        <is>
          <t>lost</t>
        </is>
      </c>
      <c r="J155" t="inlineStr">
        <is>
          <t>New customer acquisition</t>
        </is>
      </c>
      <c r="K155" t="inlineStr"/>
      <c r="L155" t="inlineStr">
        <is>
          <t>New</t>
        </is>
      </c>
    </row>
    <row r="156">
      <c r="A156" t="inlineStr">
        <is>
          <t>415</t>
        </is>
      </c>
      <c r="B156" t="inlineStr">
        <is>
          <t>Baytex Energy Ltd.</t>
        </is>
      </c>
      <c r="C156" s="16" t="n">
        <v>75000</v>
      </c>
      <c r="D156" t="inlineStr">
        <is>
          <t>CAD</t>
        </is>
      </c>
      <c r="E156" s="16" t="n">
        <v>60000</v>
      </c>
      <c r="F156" t="inlineStr"/>
      <c r="G156" t="inlineStr">
        <is>
          <t>Jackie Moss</t>
        </is>
      </c>
      <c r="H156" t="inlineStr">
        <is>
          <t>Stage 5: Proof</t>
        </is>
      </c>
      <c r="I156" t="inlineStr">
        <is>
          <t>open</t>
        </is>
      </c>
      <c r="J156" t="inlineStr">
        <is>
          <t>New customer acquisition</t>
        </is>
      </c>
      <c r="K156" t="inlineStr"/>
      <c r="L156" t="inlineStr">
        <is>
          <t>New</t>
        </is>
      </c>
    </row>
    <row r="157">
      <c r="A157" t="inlineStr">
        <is>
          <t>416</t>
        </is>
      </c>
      <c r="B157" t="inlineStr">
        <is>
          <t>Pine Cliff Energy Ltd.</t>
        </is>
      </c>
      <c r="C157" s="16" t="n">
        <v>0</v>
      </c>
      <c r="D157" t="inlineStr">
        <is>
          <t>CAD</t>
        </is>
      </c>
      <c r="E157" s="16" t="n">
        <v>0</v>
      </c>
      <c r="F157" t="inlineStr"/>
      <c r="G157" t="inlineStr">
        <is>
          <t>Hali</t>
        </is>
      </c>
      <c r="H157" t="inlineStr">
        <is>
          <t>Stage 0: Lead</t>
        </is>
      </c>
      <c r="I157" t="inlineStr">
        <is>
          <t>lost</t>
        </is>
      </c>
      <c r="J157" t="inlineStr">
        <is>
          <t>New customer acquisition</t>
        </is>
      </c>
      <c r="K157" t="inlineStr"/>
      <c r="L157" t="inlineStr">
        <is>
          <t>New</t>
        </is>
      </c>
    </row>
    <row r="158">
      <c r="A158" t="inlineStr">
        <is>
          <t>417</t>
        </is>
      </c>
      <c r="B158" t="inlineStr">
        <is>
          <t>Greenhouse Gas &amp; Oil | PN</t>
        </is>
      </c>
      <c r="C158" s="16" t="n">
        <v>4000</v>
      </c>
      <c r="D158" t="inlineStr">
        <is>
          <t>CAD</t>
        </is>
      </c>
      <c r="E158" s="16" t="n">
        <v>0</v>
      </c>
      <c r="F158" t="inlineStr">
        <is>
          <t>2024-06-30</t>
        </is>
      </c>
      <c r="G158" t="inlineStr">
        <is>
          <t>Kevin</t>
        </is>
      </c>
      <c r="H158" t="inlineStr">
        <is>
          <t>Stage 0: Lead</t>
        </is>
      </c>
      <c r="I158" t="inlineStr">
        <is>
          <t>lost</t>
        </is>
      </c>
      <c r="J158" t="inlineStr">
        <is>
          <t>New customer acquisition</t>
        </is>
      </c>
      <c r="K158" t="inlineStr">
        <is>
          <t>2024-06</t>
        </is>
      </c>
      <c r="L158" t="inlineStr">
        <is>
          <t>New</t>
        </is>
      </c>
    </row>
    <row r="159">
      <c r="A159" t="inlineStr">
        <is>
          <t>418</t>
        </is>
      </c>
      <c r="B159" t="inlineStr">
        <is>
          <t>Tronic Data Inc.</t>
        </is>
      </c>
      <c r="C159" s="16" t="n">
        <v>13000</v>
      </c>
      <c r="D159" t="inlineStr">
        <is>
          <t>CAD</t>
        </is>
      </c>
      <c r="E159" s="16" t="n">
        <v>13000</v>
      </c>
      <c r="F159" t="inlineStr">
        <is>
          <t>2025-02-21</t>
        </is>
      </c>
      <c r="G159" t="inlineStr">
        <is>
          <t>Hali</t>
        </is>
      </c>
      <c r="H159" t="inlineStr">
        <is>
          <t>Upcoming</t>
        </is>
      </c>
      <c r="I159" t="inlineStr">
        <is>
          <t>won</t>
        </is>
      </c>
      <c r="J159" t="inlineStr">
        <is>
          <t>Renewals (repeat business)</t>
        </is>
      </c>
      <c r="K159" t="inlineStr">
        <is>
          <t>2025-02</t>
        </is>
      </c>
      <c r="L159" t="inlineStr">
        <is>
          <t>Renewal</t>
        </is>
      </c>
    </row>
    <row r="160">
      <c r="A160" t="inlineStr">
        <is>
          <t>419</t>
        </is>
      </c>
      <c r="B160" t="inlineStr">
        <is>
          <t>Voltage Wireline Inc</t>
        </is>
      </c>
      <c r="C160" s="16" t="n">
        <v>3000</v>
      </c>
      <c r="D160" t="inlineStr">
        <is>
          <t>CAD</t>
        </is>
      </c>
      <c r="E160" s="16" t="n">
        <v>2400</v>
      </c>
      <c r="F160" t="inlineStr">
        <is>
          <t>2025-02-21</t>
        </is>
      </c>
      <c r="G160" t="inlineStr">
        <is>
          <t>Kevin</t>
        </is>
      </c>
      <c r="H160" t="inlineStr">
        <is>
          <t>Upcoming</t>
        </is>
      </c>
      <c r="I160" t="inlineStr">
        <is>
          <t>lost</t>
        </is>
      </c>
      <c r="J160" t="inlineStr">
        <is>
          <t>Renewals (repeat business)</t>
        </is>
      </c>
      <c r="K160" t="inlineStr">
        <is>
          <t>2025-02</t>
        </is>
      </c>
      <c r="L160" t="inlineStr">
        <is>
          <t>Renewal</t>
        </is>
      </c>
    </row>
    <row r="161">
      <c r="A161" t="inlineStr">
        <is>
          <t>420</t>
        </is>
      </c>
      <c r="B161" t="inlineStr">
        <is>
          <t>Secure-Energy Services</t>
        </is>
      </c>
      <c r="C161" s="16" t="n">
        <v>6000</v>
      </c>
      <c r="D161" t="inlineStr">
        <is>
          <t>CAD</t>
        </is>
      </c>
      <c r="E161" s="16" t="n">
        <v>4800</v>
      </c>
      <c r="F161" t="inlineStr">
        <is>
          <t>2025-02-26</t>
        </is>
      </c>
      <c r="G161" t="inlineStr">
        <is>
          <t>Hali</t>
        </is>
      </c>
      <c r="H161" t="inlineStr">
        <is>
          <t>Upcoming</t>
        </is>
      </c>
      <c r="I161" t="inlineStr">
        <is>
          <t>lost</t>
        </is>
      </c>
      <c r="J161" t="inlineStr">
        <is>
          <t>Renewals (repeat business)</t>
        </is>
      </c>
      <c r="K161" t="inlineStr">
        <is>
          <t>2025-02</t>
        </is>
      </c>
      <c r="L161" t="inlineStr">
        <is>
          <t>Renewal</t>
        </is>
      </c>
    </row>
    <row r="162">
      <c r="A162" t="inlineStr">
        <is>
          <t>421</t>
        </is>
      </c>
      <c r="B162" t="inlineStr">
        <is>
          <t>Saturn Oil and Gas</t>
        </is>
      </c>
      <c r="C162" s="16" t="n">
        <v>20000</v>
      </c>
      <c r="D162" t="inlineStr">
        <is>
          <t>CAD</t>
        </is>
      </c>
      <c r="E162" s="16" t="n">
        <v>16000</v>
      </c>
      <c r="F162" t="inlineStr">
        <is>
          <t>2025-02-26</t>
        </is>
      </c>
      <c r="G162" t="inlineStr">
        <is>
          <t>Dan Rutherford</t>
        </is>
      </c>
      <c r="H162" t="inlineStr">
        <is>
          <t>Upcoming</t>
        </is>
      </c>
      <c r="I162" t="inlineStr">
        <is>
          <t>lost</t>
        </is>
      </c>
      <c r="J162" t="inlineStr">
        <is>
          <t>Renewals (repeat business)</t>
        </is>
      </c>
      <c r="K162" t="inlineStr">
        <is>
          <t>2025-02</t>
        </is>
      </c>
      <c r="L162" t="inlineStr">
        <is>
          <t>Renewal</t>
        </is>
      </c>
    </row>
    <row r="163">
      <c r="A163" t="inlineStr">
        <is>
          <t>423</t>
        </is>
      </c>
      <c r="B163" t="inlineStr">
        <is>
          <t>Surge Energy</t>
        </is>
      </c>
      <c r="C163" s="16" t="n">
        <v>653508.3</v>
      </c>
      <c r="D163" t="inlineStr">
        <is>
          <t>CAD</t>
        </is>
      </c>
      <c r="E163" s="16" t="n">
        <v>653508.3</v>
      </c>
      <c r="F163" t="inlineStr">
        <is>
          <t>2025-07-01</t>
        </is>
      </c>
      <c r="G163" t="inlineStr">
        <is>
          <t>Hali</t>
        </is>
      </c>
      <c r="H163" t="inlineStr">
        <is>
          <t>Upcoming</t>
        </is>
      </c>
      <c r="I163" t="inlineStr">
        <is>
          <t>won</t>
        </is>
      </c>
      <c r="J163" t="inlineStr">
        <is>
          <t>Renewals (repeat business)</t>
        </is>
      </c>
      <c r="K163" t="inlineStr">
        <is>
          <t>2025-07</t>
        </is>
      </c>
      <c r="L163" t="inlineStr">
        <is>
          <t>Renewal</t>
        </is>
      </c>
    </row>
    <row r="164">
      <c r="A164" t="inlineStr">
        <is>
          <t>424</t>
        </is>
      </c>
      <c r="B164" t="inlineStr">
        <is>
          <t>Heritage Resources Limited Partnership</t>
        </is>
      </c>
      <c r="C164" s="16" t="n">
        <v>100000</v>
      </c>
      <c r="D164" t="inlineStr">
        <is>
          <t>CAD</t>
        </is>
      </c>
      <c r="E164" s="16" t="n">
        <v>100000</v>
      </c>
      <c r="F164" t="inlineStr">
        <is>
          <t>2025-02-28</t>
        </is>
      </c>
      <c r="G164" t="inlineStr">
        <is>
          <t>Kyla</t>
        </is>
      </c>
      <c r="H164" t="inlineStr">
        <is>
          <t>Stage 5: Proof</t>
        </is>
      </c>
      <c r="I164" t="inlineStr">
        <is>
          <t>won</t>
        </is>
      </c>
      <c r="J164" t="inlineStr">
        <is>
          <t>New customer acquisition</t>
        </is>
      </c>
      <c r="K164" t="inlineStr">
        <is>
          <t>2025-02</t>
        </is>
      </c>
      <c r="L164" t="inlineStr">
        <is>
          <t>New</t>
        </is>
      </c>
    </row>
    <row r="165">
      <c r="A165" t="inlineStr">
        <is>
          <t>426</t>
        </is>
      </c>
      <c r="B165" t="inlineStr">
        <is>
          <t>E3 Lithium</t>
        </is>
      </c>
      <c r="C165" s="16" t="n">
        <v>4000</v>
      </c>
      <c r="D165" t="inlineStr">
        <is>
          <t>CAD</t>
        </is>
      </c>
      <c r="E165" s="16" t="n">
        <v>0</v>
      </c>
      <c r="F165" t="inlineStr">
        <is>
          <t>2024-07-26</t>
        </is>
      </c>
      <c r="G165" t="inlineStr">
        <is>
          <t>Jon</t>
        </is>
      </c>
      <c r="H165" t="inlineStr">
        <is>
          <t>Stage 0: Lead</t>
        </is>
      </c>
      <c r="I165" t="inlineStr">
        <is>
          <t>lost</t>
        </is>
      </c>
      <c r="J165" t="inlineStr">
        <is>
          <t>New customer acquisition</t>
        </is>
      </c>
      <c r="K165" t="inlineStr">
        <is>
          <t>2024-07</t>
        </is>
      </c>
      <c r="L165" t="inlineStr">
        <is>
          <t>New</t>
        </is>
      </c>
    </row>
    <row r="166">
      <c r="A166" t="inlineStr">
        <is>
          <t>427</t>
        </is>
      </c>
      <c r="B166" t="inlineStr">
        <is>
          <t>Alberta Municipal Affairs Assessment Services Branch</t>
        </is>
      </c>
      <c r="C166" s="16" t="n">
        <v>4000</v>
      </c>
      <c r="D166" t="inlineStr">
        <is>
          <t>CAD</t>
        </is>
      </c>
      <c r="E166" s="16" t="n">
        <v>4000</v>
      </c>
      <c r="F166" t="inlineStr">
        <is>
          <t>2024-05-31</t>
        </is>
      </c>
      <c r="G166" t="inlineStr">
        <is>
          <t>Jon</t>
        </is>
      </c>
      <c r="H166" t="inlineStr">
        <is>
          <t>Stage 2: Discovery</t>
        </is>
      </c>
      <c r="I166" t="inlineStr">
        <is>
          <t>won</t>
        </is>
      </c>
      <c r="J166" t="inlineStr">
        <is>
          <t>New customer acquisition</t>
        </is>
      </c>
      <c r="K166" t="inlineStr">
        <is>
          <t>2024-05</t>
        </is>
      </c>
      <c r="L166" t="inlineStr">
        <is>
          <t>New</t>
        </is>
      </c>
    </row>
    <row r="167">
      <c r="A167" t="inlineStr">
        <is>
          <t>428</t>
        </is>
      </c>
      <c r="B167" t="inlineStr">
        <is>
          <t>Closure LM</t>
        </is>
      </c>
      <c r="C167" s="16" t="n">
        <v>13200</v>
      </c>
      <c r="D167" t="inlineStr">
        <is>
          <t>CAD</t>
        </is>
      </c>
      <c r="E167" s="16" t="n">
        <v>13200</v>
      </c>
      <c r="F167" t="inlineStr">
        <is>
          <t>2024-01-01</t>
        </is>
      </c>
      <c r="G167" t="inlineStr">
        <is>
          <t>Hali</t>
        </is>
      </c>
      <c r="H167" t="inlineStr">
        <is>
          <t>Contact/Quote</t>
        </is>
      </c>
      <c r="I167" t="inlineStr">
        <is>
          <t>won</t>
        </is>
      </c>
      <c r="J167" t="inlineStr">
        <is>
          <t>Renewals (repeat business)</t>
        </is>
      </c>
      <c r="K167" t="inlineStr">
        <is>
          <t>2024-01</t>
        </is>
      </c>
      <c r="L167" t="inlineStr">
        <is>
          <t>Renewal</t>
        </is>
      </c>
    </row>
    <row r="168">
      <c r="A168" t="inlineStr">
        <is>
          <t>429</t>
        </is>
      </c>
      <c r="B168" t="inlineStr">
        <is>
          <t>Lifting Solutions Inc.</t>
        </is>
      </c>
      <c r="C168" s="16" t="n">
        <v>12000</v>
      </c>
      <c r="D168" t="inlineStr">
        <is>
          <t>CAD</t>
        </is>
      </c>
      <c r="E168" s="16" t="n">
        <v>12000</v>
      </c>
      <c r="F168" t="inlineStr"/>
      <c r="G168" t="inlineStr">
        <is>
          <t>Kevin</t>
        </is>
      </c>
      <c r="H168" t="inlineStr">
        <is>
          <t>Upcoming</t>
        </is>
      </c>
      <c r="I168" t="inlineStr">
        <is>
          <t>won</t>
        </is>
      </c>
      <c r="J168" t="inlineStr">
        <is>
          <t>Renewals (repeat business)</t>
        </is>
      </c>
      <c r="K168" t="inlineStr"/>
      <c r="L168" t="inlineStr">
        <is>
          <t>Renewal</t>
        </is>
      </c>
    </row>
    <row r="169">
      <c r="A169" t="inlineStr">
        <is>
          <t>430</t>
        </is>
      </c>
      <c r="B169" t="inlineStr">
        <is>
          <t>Lifting Solutions Inc.</t>
        </is>
      </c>
      <c r="C169" s="16" t="n">
        <v>12000</v>
      </c>
      <c r="D169" t="inlineStr">
        <is>
          <t>CAD</t>
        </is>
      </c>
      <c r="E169" s="16" t="n">
        <v>12000</v>
      </c>
      <c r="F169" t="inlineStr">
        <is>
          <t>2026-12-31</t>
        </is>
      </c>
      <c r="G169" t="inlineStr">
        <is>
          <t>Dan Rutherford</t>
        </is>
      </c>
      <c r="H169" t="inlineStr">
        <is>
          <t>Upcoming</t>
        </is>
      </c>
      <c r="I169" t="inlineStr">
        <is>
          <t>won</t>
        </is>
      </c>
      <c r="J169" t="inlineStr">
        <is>
          <t>Renewals (repeat business)</t>
        </is>
      </c>
      <c r="K169" t="inlineStr">
        <is>
          <t>2026-12</t>
        </is>
      </c>
      <c r="L169" t="inlineStr">
        <is>
          <t>Renewal</t>
        </is>
      </c>
    </row>
    <row r="170">
      <c r="A170" t="inlineStr">
        <is>
          <t>433</t>
        </is>
      </c>
      <c r="B170" t="inlineStr">
        <is>
          <t>RevSolz</t>
        </is>
      </c>
      <c r="C170" s="16" t="n">
        <v>8820</v>
      </c>
      <c r="D170" t="inlineStr">
        <is>
          <t>CAD</t>
        </is>
      </c>
      <c r="E170" s="16" t="n">
        <v>8820</v>
      </c>
      <c r="F170" t="inlineStr">
        <is>
          <t>2025-02-28</t>
        </is>
      </c>
      <c r="G170" t="inlineStr">
        <is>
          <t>Kevin</t>
        </is>
      </c>
      <c r="H170" t="inlineStr">
        <is>
          <t>Upcoming</t>
        </is>
      </c>
      <c r="I170" t="inlineStr">
        <is>
          <t>won</t>
        </is>
      </c>
      <c r="J170" t="inlineStr">
        <is>
          <t>Renewals (repeat business)</t>
        </is>
      </c>
      <c r="K170" t="inlineStr">
        <is>
          <t>2025-02</t>
        </is>
      </c>
      <c r="L170" t="inlineStr">
        <is>
          <t>Renewal</t>
        </is>
      </c>
    </row>
    <row r="171">
      <c r="A171" t="inlineStr">
        <is>
          <t>434</t>
        </is>
      </c>
      <c r="B171" t="inlineStr">
        <is>
          <t>Proton Energy Ltd.</t>
        </is>
      </c>
      <c r="C171" s="16" t="n">
        <v>835</v>
      </c>
      <c r="D171" t="inlineStr">
        <is>
          <t>CAD</t>
        </is>
      </c>
      <c r="E171" s="16" t="n">
        <v>835</v>
      </c>
      <c r="F171" t="inlineStr">
        <is>
          <t>2024-01-01</t>
        </is>
      </c>
      <c r="G171" t="inlineStr">
        <is>
          <t>Kevin</t>
        </is>
      </c>
      <c r="H171" t="inlineStr">
        <is>
          <t>Upcoming</t>
        </is>
      </c>
      <c r="I171" t="inlineStr">
        <is>
          <t>won</t>
        </is>
      </c>
      <c r="J171" t="inlineStr">
        <is>
          <t>Renewals (repeat business)</t>
        </is>
      </c>
      <c r="K171" t="inlineStr">
        <is>
          <t>2024-01</t>
        </is>
      </c>
      <c r="L171" t="inlineStr">
        <is>
          <t>Renewal</t>
        </is>
      </c>
    </row>
    <row r="172">
      <c r="A172" t="inlineStr">
        <is>
          <t>435</t>
        </is>
      </c>
      <c r="B172" t="inlineStr">
        <is>
          <t>Proton Energy Ltd.</t>
        </is>
      </c>
      <c r="C172" s="16" t="n">
        <v>10000</v>
      </c>
      <c r="D172" t="inlineStr">
        <is>
          <t>CAD</t>
        </is>
      </c>
      <c r="E172" s="16" t="n">
        <v>8000</v>
      </c>
      <c r="F172" t="inlineStr">
        <is>
          <t>2025-02-28</t>
        </is>
      </c>
      <c r="G172" t="inlineStr">
        <is>
          <t>Kevin</t>
        </is>
      </c>
      <c r="H172" t="inlineStr">
        <is>
          <t>Upcoming</t>
        </is>
      </c>
      <c r="I172" t="inlineStr">
        <is>
          <t>lost</t>
        </is>
      </c>
      <c r="J172" t="inlineStr">
        <is>
          <t>Renewals (repeat business)</t>
        </is>
      </c>
      <c r="K172" t="inlineStr">
        <is>
          <t>2025-02</t>
        </is>
      </c>
      <c r="L172" t="inlineStr">
        <is>
          <t>Renewal</t>
        </is>
      </c>
    </row>
    <row r="173">
      <c r="A173" t="inlineStr">
        <is>
          <t>436</t>
        </is>
      </c>
      <c r="B173" t="inlineStr">
        <is>
          <t>Peyto</t>
        </is>
      </c>
      <c r="C173" s="16" t="n">
        <v>172436.25</v>
      </c>
      <c r="D173" t="inlineStr">
        <is>
          <t>CAD</t>
        </is>
      </c>
      <c r="E173" s="16" t="n">
        <v>120705.38</v>
      </c>
      <c r="F173" t="inlineStr">
        <is>
          <t>2027-04-01</t>
        </is>
      </c>
      <c r="G173" t="inlineStr">
        <is>
          <t>Kyla</t>
        </is>
      </c>
      <c r="H173" t="inlineStr">
        <is>
          <t>Upcoming</t>
        </is>
      </c>
      <c r="I173" t="inlineStr">
        <is>
          <t>open</t>
        </is>
      </c>
      <c r="J173" t="inlineStr">
        <is>
          <t>Renewals (repeat business)</t>
        </is>
      </c>
      <c r="K173" t="inlineStr">
        <is>
          <t>2027-04</t>
        </is>
      </c>
      <c r="L173" t="inlineStr">
        <is>
          <t>Renewal</t>
        </is>
      </c>
    </row>
    <row r="174">
      <c r="A174" t="inlineStr">
        <is>
          <t>437</t>
        </is>
      </c>
      <c r="B174" t="inlineStr">
        <is>
          <t>Stripe - PN deal</t>
        </is>
      </c>
      <c r="C174" s="16" t="n">
        <v>455173.41</v>
      </c>
      <c r="D174" t="inlineStr">
        <is>
          <t>CAD</t>
        </is>
      </c>
      <c r="E174" s="16" t="n">
        <v>455173.41</v>
      </c>
      <c r="F174" t="inlineStr">
        <is>
          <t>2024-01-01</t>
        </is>
      </c>
      <c r="G174" t="inlineStr">
        <is>
          <t>Kevin</t>
        </is>
      </c>
      <c r="H174" t="inlineStr">
        <is>
          <t>Upcoming</t>
        </is>
      </c>
      <c r="I174" t="inlineStr">
        <is>
          <t>won</t>
        </is>
      </c>
      <c r="J174" t="inlineStr">
        <is>
          <t>Renewals (repeat business)</t>
        </is>
      </c>
      <c r="K174" t="inlineStr">
        <is>
          <t>2024-01</t>
        </is>
      </c>
      <c r="L174" t="inlineStr">
        <is>
          <t>Renewal</t>
        </is>
      </c>
    </row>
    <row r="175">
      <c r="A175" t="inlineStr">
        <is>
          <t>439</t>
        </is>
      </c>
      <c r="B175" t="inlineStr">
        <is>
          <t>BOE Advertising</t>
        </is>
      </c>
      <c r="C175" s="16" t="n">
        <v>392791</v>
      </c>
      <c r="D175" t="inlineStr">
        <is>
          <t>CAD</t>
        </is>
      </c>
      <c r="E175" s="16" t="n">
        <v>392791</v>
      </c>
      <c r="F175" t="inlineStr">
        <is>
          <t>2025-12-31</t>
        </is>
      </c>
      <c r="G175" t="inlineStr">
        <is>
          <t>Kevin</t>
        </is>
      </c>
      <c r="H175" t="inlineStr">
        <is>
          <t>Upcoming</t>
        </is>
      </c>
      <c r="I175" t="inlineStr">
        <is>
          <t>won</t>
        </is>
      </c>
      <c r="J175" t="inlineStr">
        <is>
          <t>Renewals (repeat business)</t>
        </is>
      </c>
      <c r="K175" t="inlineStr">
        <is>
          <t>2025-12</t>
        </is>
      </c>
      <c r="L175" t="inlineStr">
        <is>
          <t>Renewal</t>
        </is>
      </c>
    </row>
    <row r="176">
      <c r="A176" t="inlineStr">
        <is>
          <t>440</t>
        </is>
      </c>
      <c r="B176" t="inlineStr">
        <is>
          <t>BOE Advertising</t>
        </is>
      </c>
      <c r="C176" s="16" t="n">
        <v>350000.04</v>
      </c>
      <c r="D176" t="inlineStr">
        <is>
          <t>CAD</t>
        </is>
      </c>
      <c r="E176" s="16" t="n">
        <v>350000.04</v>
      </c>
      <c r="F176" t="inlineStr">
        <is>
          <t>2026-12-31</t>
        </is>
      </c>
      <c r="G176" t="inlineStr">
        <is>
          <t>Kevin</t>
        </is>
      </c>
      <c r="H176" t="inlineStr">
        <is>
          <t>Upcoming</t>
        </is>
      </c>
      <c r="I176" t="inlineStr">
        <is>
          <t>won</t>
        </is>
      </c>
      <c r="J176" t="inlineStr">
        <is>
          <t>Renewals (repeat business)</t>
        </is>
      </c>
      <c r="K176" t="inlineStr">
        <is>
          <t>2026-12</t>
        </is>
      </c>
      <c r="L176" t="inlineStr">
        <is>
          <t>Renewal</t>
        </is>
      </c>
    </row>
    <row r="177">
      <c r="A177" t="inlineStr">
        <is>
          <t>441</t>
        </is>
      </c>
      <c r="B177" t="inlineStr">
        <is>
          <t>Westgate Energy</t>
        </is>
      </c>
      <c r="C177" s="16" t="n">
        <v>0</v>
      </c>
      <c r="D177" t="inlineStr">
        <is>
          <t>CAD</t>
        </is>
      </c>
      <c r="E177" s="16" t="n">
        <v>0</v>
      </c>
      <c r="F177" t="inlineStr"/>
      <c r="G177" t="inlineStr">
        <is>
          <t>Dan Rutherford</t>
        </is>
      </c>
      <c r="H177" t="inlineStr">
        <is>
          <t>Stage 2: Discovery</t>
        </is>
      </c>
      <c r="I177" t="inlineStr">
        <is>
          <t>lost</t>
        </is>
      </c>
      <c r="J177" t="inlineStr">
        <is>
          <t>New customer acquisition</t>
        </is>
      </c>
      <c r="K177" t="inlineStr"/>
      <c r="L177" t="inlineStr">
        <is>
          <t>New</t>
        </is>
      </c>
    </row>
    <row r="178">
      <c r="A178" t="inlineStr">
        <is>
          <t>442</t>
        </is>
      </c>
      <c r="B178" t="inlineStr">
        <is>
          <t>Northern Oil and Gas Inc.</t>
        </is>
      </c>
      <c r="C178" s="16" t="n">
        <v>60000</v>
      </c>
      <c r="D178" t="inlineStr">
        <is>
          <t>USD</t>
        </is>
      </c>
      <c r="E178" s="16" t="n">
        <v>3000</v>
      </c>
      <c r="F178" t="inlineStr">
        <is>
          <t>2025-03-29</t>
        </is>
      </c>
      <c r="G178" t="inlineStr">
        <is>
          <t>Jackie Moss</t>
        </is>
      </c>
      <c r="H178" t="inlineStr">
        <is>
          <t>Stage 2: Discovery</t>
        </is>
      </c>
      <c r="I178" t="inlineStr">
        <is>
          <t>lost</t>
        </is>
      </c>
      <c r="J178" t="inlineStr">
        <is>
          <t>New customer acquisition</t>
        </is>
      </c>
      <c r="K178" t="inlineStr">
        <is>
          <t>2025-03</t>
        </is>
      </c>
      <c r="L178" t="inlineStr">
        <is>
          <t>New</t>
        </is>
      </c>
    </row>
    <row r="179">
      <c r="A179" t="inlineStr">
        <is>
          <t>443</t>
        </is>
      </c>
      <c r="B179" t="inlineStr">
        <is>
          <t>Veren Inc. (Crescent Point)</t>
        </is>
      </c>
      <c r="C179" s="16" t="n">
        <v>1482594</v>
      </c>
      <c r="D179" t="inlineStr">
        <is>
          <t>CAD</t>
        </is>
      </c>
      <c r="E179" s="16" t="n">
        <v>1482594</v>
      </c>
      <c r="F179" t="inlineStr">
        <is>
          <t>2025-01-01</t>
        </is>
      </c>
      <c r="G179" t="inlineStr">
        <is>
          <t>Kevin</t>
        </is>
      </c>
      <c r="H179" t="inlineStr">
        <is>
          <t>Stage 5: Proof</t>
        </is>
      </c>
      <c r="I179" t="inlineStr">
        <is>
          <t>won</t>
        </is>
      </c>
      <c r="J179" t="inlineStr">
        <is>
          <t>New customer acquisition</t>
        </is>
      </c>
      <c r="K179" t="inlineStr">
        <is>
          <t>2025-01</t>
        </is>
      </c>
      <c r="L179" t="inlineStr">
        <is>
          <t>New</t>
        </is>
      </c>
    </row>
    <row r="180">
      <c r="A180" t="inlineStr">
        <is>
          <t>444</t>
        </is>
      </c>
      <c r="B180" t="inlineStr">
        <is>
          <t>T2 Operating</t>
        </is>
      </c>
      <c r="C180" s="16" t="n">
        <v>40000</v>
      </c>
      <c r="D180" t="inlineStr">
        <is>
          <t>USD</t>
        </is>
      </c>
      <c r="E180" s="16" t="n">
        <v>40000</v>
      </c>
      <c r="F180" t="inlineStr">
        <is>
          <t>2024-11-01</t>
        </is>
      </c>
      <c r="G180" t="inlineStr">
        <is>
          <t>Kevin</t>
        </is>
      </c>
      <c r="H180" t="inlineStr">
        <is>
          <t>Stage 5: Proof</t>
        </is>
      </c>
      <c r="I180" t="inlineStr">
        <is>
          <t>won</t>
        </is>
      </c>
      <c r="J180" t="inlineStr">
        <is>
          <t>New customer acquisition</t>
        </is>
      </c>
      <c r="K180" t="inlineStr">
        <is>
          <t>2024-11</t>
        </is>
      </c>
      <c r="L180" t="inlineStr">
        <is>
          <t>New</t>
        </is>
      </c>
    </row>
    <row r="181">
      <c r="A181" t="inlineStr">
        <is>
          <t>445</t>
        </is>
      </c>
      <c r="B181" t="inlineStr">
        <is>
          <t>City of Medicine Hat</t>
        </is>
      </c>
      <c r="C181" s="16" t="n">
        <v>16450</v>
      </c>
      <c r="D181" t="inlineStr">
        <is>
          <t>CAD</t>
        </is>
      </c>
      <c r="E181" s="16" t="n">
        <v>1645</v>
      </c>
      <c r="F181" t="inlineStr">
        <is>
          <t>2024-12-31</t>
        </is>
      </c>
      <c r="G181" t="inlineStr">
        <is>
          <t>Hali</t>
        </is>
      </c>
      <c r="H181" t="inlineStr">
        <is>
          <t>Stage 0: Lead</t>
        </is>
      </c>
      <c r="I181" t="inlineStr">
        <is>
          <t>lost</t>
        </is>
      </c>
      <c r="J181" t="inlineStr">
        <is>
          <t>New customer acquisition</t>
        </is>
      </c>
      <c r="K181" t="inlineStr">
        <is>
          <t>2024-12</t>
        </is>
      </c>
      <c r="L181" t="inlineStr">
        <is>
          <t>New</t>
        </is>
      </c>
    </row>
    <row r="182">
      <c r="A182" t="inlineStr">
        <is>
          <t>446</t>
        </is>
      </c>
      <c r="B182" t="inlineStr">
        <is>
          <t>Teine Energy</t>
        </is>
      </c>
      <c r="C182" s="16" t="n">
        <v>10000</v>
      </c>
      <c r="D182" t="inlineStr">
        <is>
          <t>CAD</t>
        </is>
      </c>
      <c r="E182" s="16" t="n">
        <v>1000</v>
      </c>
      <c r="F182" t="inlineStr"/>
      <c r="G182" t="inlineStr">
        <is>
          <t>Kyla</t>
        </is>
      </c>
      <c r="H182" t="inlineStr">
        <is>
          <t>Stage 0: Lead</t>
        </is>
      </c>
      <c r="I182" t="inlineStr">
        <is>
          <t>lost</t>
        </is>
      </c>
      <c r="J182" t="inlineStr">
        <is>
          <t>New customer acquisition</t>
        </is>
      </c>
      <c r="K182" t="inlineStr"/>
      <c r="L182" t="inlineStr">
        <is>
          <t>New</t>
        </is>
      </c>
    </row>
    <row r="183">
      <c r="A183" t="inlineStr">
        <is>
          <t>448</t>
        </is>
      </c>
      <c r="B183" t="inlineStr">
        <is>
          <t>BCER</t>
        </is>
      </c>
      <c r="C183" s="16" t="n">
        <v>10000</v>
      </c>
      <c r="D183" t="inlineStr">
        <is>
          <t>CAD</t>
        </is>
      </c>
      <c r="E183" s="16" t="n">
        <v>0</v>
      </c>
      <c r="F183" t="inlineStr">
        <is>
          <t>2024-09-30</t>
        </is>
      </c>
      <c r="G183" t="inlineStr">
        <is>
          <t>Kevin</t>
        </is>
      </c>
      <c r="H183" t="inlineStr">
        <is>
          <t>Stage 0: Lead</t>
        </is>
      </c>
      <c r="I183" t="inlineStr">
        <is>
          <t>lost</t>
        </is>
      </c>
      <c r="J183" t="inlineStr">
        <is>
          <t>New customer acquisition</t>
        </is>
      </c>
      <c r="K183" t="inlineStr">
        <is>
          <t>2024-09</t>
        </is>
      </c>
      <c r="L183" t="inlineStr">
        <is>
          <t>New</t>
        </is>
      </c>
    </row>
    <row r="184">
      <c r="A184" t="inlineStr">
        <is>
          <t>449</t>
        </is>
      </c>
      <c r="B184" t="inlineStr">
        <is>
          <t>SMER | PN/StackDX</t>
        </is>
      </c>
      <c r="C184" s="16" t="n">
        <v>10000</v>
      </c>
      <c r="D184" t="inlineStr">
        <is>
          <t>CAD</t>
        </is>
      </c>
      <c r="E184" s="16" t="n">
        <v>0</v>
      </c>
      <c r="F184" t="inlineStr">
        <is>
          <t>2024-09-30</t>
        </is>
      </c>
      <c r="G184" t="inlineStr">
        <is>
          <t>Kevin</t>
        </is>
      </c>
      <c r="H184" t="inlineStr">
        <is>
          <t>Stage 0: Lead</t>
        </is>
      </c>
      <c r="I184" t="inlineStr">
        <is>
          <t>lost</t>
        </is>
      </c>
      <c r="J184" t="inlineStr">
        <is>
          <t>New customer acquisition</t>
        </is>
      </c>
      <c r="K184" t="inlineStr">
        <is>
          <t>2024-09</t>
        </is>
      </c>
      <c r="L184" t="inlineStr">
        <is>
          <t>New</t>
        </is>
      </c>
    </row>
    <row r="185">
      <c r="A185" t="inlineStr">
        <is>
          <t>450</t>
        </is>
      </c>
      <c r="B185" t="inlineStr">
        <is>
          <t>Citadel</t>
        </is>
      </c>
      <c r="C185" s="16" t="n">
        <v>4000</v>
      </c>
      <c r="D185" t="inlineStr">
        <is>
          <t>USD</t>
        </is>
      </c>
      <c r="E185" s="16" t="n">
        <v>4000</v>
      </c>
      <c r="F185" t="inlineStr">
        <is>
          <t>2024-04-29</t>
        </is>
      </c>
      <c r="G185" t="inlineStr">
        <is>
          <t>Kevin</t>
        </is>
      </c>
      <c r="H185" t="inlineStr">
        <is>
          <t>Stage 5: Proof</t>
        </is>
      </c>
      <c r="I185" t="inlineStr">
        <is>
          <t>won</t>
        </is>
      </c>
      <c r="J185" t="inlineStr">
        <is>
          <t>New customer acquisition</t>
        </is>
      </c>
      <c r="K185" t="inlineStr">
        <is>
          <t>2024-04</t>
        </is>
      </c>
      <c r="L185" t="inlineStr">
        <is>
          <t>New</t>
        </is>
      </c>
    </row>
    <row r="186">
      <c r="A186" t="inlineStr">
        <is>
          <t>451</t>
        </is>
      </c>
      <c r="B186" t="inlineStr">
        <is>
          <t>Lycos Energy</t>
        </is>
      </c>
      <c r="C186" s="16" t="n">
        <v>6000</v>
      </c>
      <c r="D186" t="inlineStr">
        <is>
          <t>CAD</t>
        </is>
      </c>
      <c r="E186" s="16" t="n">
        <v>6000</v>
      </c>
      <c r="F186" t="inlineStr">
        <is>
          <t>2024-04-15</t>
        </is>
      </c>
      <c r="G186" t="inlineStr">
        <is>
          <t>Dan Rutherford</t>
        </is>
      </c>
      <c r="H186" t="inlineStr">
        <is>
          <t>Stage 0: Lead</t>
        </is>
      </c>
      <c r="I186" t="inlineStr">
        <is>
          <t>won</t>
        </is>
      </c>
      <c r="J186" t="inlineStr">
        <is>
          <t>New customer acquisition</t>
        </is>
      </c>
      <c r="K186" t="inlineStr">
        <is>
          <t>2024-04</t>
        </is>
      </c>
      <c r="L186" t="inlineStr">
        <is>
          <t>New</t>
        </is>
      </c>
    </row>
    <row r="187">
      <c r="A187" t="inlineStr">
        <is>
          <t>452</t>
        </is>
      </c>
      <c r="B187" t="inlineStr">
        <is>
          <t>Lycos Energy</t>
        </is>
      </c>
      <c r="C187" s="16" t="n">
        <v>6000</v>
      </c>
      <c r="D187" t="inlineStr">
        <is>
          <t>CAD</t>
        </is>
      </c>
      <c r="E187" s="16" t="n">
        <v>6000</v>
      </c>
      <c r="F187" t="inlineStr">
        <is>
          <t>2025-03-12</t>
        </is>
      </c>
      <c r="G187" t="inlineStr">
        <is>
          <t>Dan Rutherford</t>
        </is>
      </c>
      <c r="H187" t="inlineStr">
        <is>
          <t>Upcoming</t>
        </is>
      </c>
      <c r="I187" t="inlineStr">
        <is>
          <t>won</t>
        </is>
      </c>
      <c r="J187" t="inlineStr">
        <is>
          <t>Renewals (repeat business)</t>
        </is>
      </c>
      <c r="K187" t="inlineStr">
        <is>
          <t>2025-03</t>
        </is>
      </c>
      <c r="L187" t="inlineStr">
        <is>
          <t>Renewal</t>
        </is>
      </c>
    </row>
    <row r="188">
      <c r="A188" t="inlineStr">
        <is>
          <t>454</t>
        </is>
      </c>
      <c r="B188" t="inlineStr">
        <is>
          <t>Montrusco Bolton</t>
        </is>
      </c>
      <c r="C188" s="16" t="n">
        <v>6000</v>
      </c>
      <c r="D188" t="inlineStr">
        <is>
          <t>CAD</t>
        </is>
      </c>
      <c r="E188" s="16" t="n">
        <v>6000</v>
      </c>
      <c r="F188" t="inlineStr"/>
      <c r="G188" t="inlineStr">
        <is>
          <t>Dan Rutherford</t>
        </is>
      </c>
      <c r="H188" t="inlineStr">
        <is>
          <t>Stage 5: Proof</t>
        </is>
      </c>
      <c r="I188" t="inlineStr">
        <is>
          <t>won</t>
        </is>
      </c>
      <c r="J188" t="inlineStr">
        <is>
          <t>New customer acquisition</t>
        </is>
      </c>
      <c r="K188" t="inlineStr"/>
      <c r="L188" t="inlineStr">
        <is>
          <t>New</t>
        </is>
      </c>
    </row>
    <row r="189">
      <c r="A189" t="inlineStr">
        <is>
          <t>455</t>
        </is>
      </c>
      <c r="B189" t="inlineStr">
        <is>
          <t>Canadian Energy Solutions</t>
        </is>
      </c>
      <c r="C189" s="16" t="n">
        <v>4000</v>
      </c>
      <c r="D189" t="inlineStr">
        <is>
          <t>CAD</t>
        </is>
      </c>
      <c r="E189" s="16" t="n">
        <v>4000</v>
      </c>
      <c r="F189" t="inlineStr">
        <is>
          <t>2024-04-26</t>
        </is>
      </c>
      <c r="G189" t="inlineStr">
        <is>
          <t>Jon</t>
        </is>
      </c>
      <c r="H189" t="inlineStr">
        <is>
          <t>Stage 5: Proof</t>
        </is>
      </c>
      <c r="I189" t="inlineStr">
        <is>
          <t>won</t>
        </is>
      </c>
      <c r="J189" t="inlineStr">
        <is>
          <t>New customer acquisition</t>
        </is>
      </c>
      <c r="K189" t="inlineStr">
        <is>
          <t>2024-04</t>
        </is>
      </c>
      <c r="L189" t="inlineStr">
        <is>
          <t>New</t>
        </is>
      </c>
    </row>
    <row r="190">
      <c r="A190" t="inlineStr">
        <is>
          <t>456</t>
        </is>
      </c>
      <c r="B190" t="inlineStr">
        <is>
          <t>Aureus Energy Services</t>
        </is>
      </c>
      <c r="C190" s="16" t="n">
        <v>6000</v>
      </c>
      <c r="D190" t="inlineStr">
        <is>
          <t>CAD</t>
        </is>
      </c>
      <c r="E190" s="16" t="n">
        <v>900</v>
      </c>
      <c r="F190" t="inlineStr"/>
      <c r="G190" t="inlineStr">
        <is>
          <t>Dan Rutherford</t>
        </is>
      </c>
      <c r="H190" t="inlineStr">
        <is>
          <t>Stage 2: Discovery</t>
        </is>
      </c>
      <c r="I190" t="inlineStr">
        <is>
          <t>lost</t>
        </is>
      </c>
      <c r="J190" t="inlineStr">
        <is>
          <t>New customer acquisition</t>
        </is>
      </c>
      <c r="K190" t="inlineStr"/>
      <c r="L190" t="inlineStr">
        <is>
          <t>New</t>
        </is>
      </c>
    </row>
    <row r="191">
      <c r="A191" t="inlineStr">
        <is>
          <t>457</t>
        </is>
      </c>
      <c r="B191" t="inlineStr">
        <is>
          <t>PrairieSky Royalty</t>
        </is>
      </c>
      <c r="C191" s="16" t="n">
        <v>25000</v>
      </c>
      <c r="D191" t="inlineStr">
        <is>
          <t>CAD</t>
        </is>
      </c>
      <c r="E191" s="16" t="n">
        <v>25000</v>
      </c>
      <c r="F191" t="inlineStr"/>
      <c r="G191" t="inlineStr">
        <is>
          <t>Dan Rutherford</t>
        </is>
      </c>
      <c r="H191" t="inlineStr">
        <is>
          <t>Stage 5: Proof</t>
        </is>
      </c>
      <c r="I191" t="inlineStr">
        <is>
          <t>won</t>
        </is>
      </c>
      <c r="J191" t="inlineStr">
        <is>
          <t>New customer acquisition</t>
        </is>
      </c>
      <c r="K191" t="inlineStr"/>
      <c r="L191" t="inlineStr">
        <is>
          <t>New</t>
        </is>
      </c>
    </row>
    <row r="192">
      <c r="A192" t="inlineStr">
        <is>
          <t>458</t>
        </is>
      </c>
      <c r="B192" t="inlineStr">
        <is>
          <t>Natural Resources Canada</t>
        </is>
      </c>
      <c r="C192" s="16" t="n">
        <v>35000</v>
      </c>
      <c r="D192" t="inlineStr">
        <is>
          <t>CAD</t>
        </is>
      </c>
      <c r="E192" s="16" t="n">
        <v>35000</v>
      </c>
      <c r="F192" t="inlineStr"/>
      <c r="G192" t="inlineStr">
        <is>
          <t>Jon</t>
        </is>
      </c>
      <c r="H192" t="inlineStr">
        <is>
          <t>Stage 5: Proof</t>
        </is>
      </c>
      <c r="I192" t="inlineStr">
        <is>
          <t>won</t>
        </is>
      </c>
      <c r="J192" t="inlineStr">
        <is>
          <t>New customer acquisition</t>
        </is>
      </c>
      <c r="K192" t="inlineStr"/>
      <c r="L192" t="inlineStr">
        <is>
          <t>New</t>
        </is>
      </c>
    </row>
    <row r="193">
      <c r="A193" t="inlineStr">
        <is>
          <t>459</t>
        </is>
      </c>
      <c r="B193" t="inlineStr">
        <is>
          <t>Natural Resources Canada</t>
        </is>
      </c>
      <c r="C193" s="16" t="n">
        <v>35000</v>
      </c>
      <c r="D193" t="inlineStr">
        <is>
          <t>CAD</t>
        </is>
      </c>
      <c r="E193" s="16" t="n">
        <v>35000</v>
      </c>
      <c r="F193" t="inlineStr">
        <is>
          <t>2025-01-31</t>
        </is>
      </c>
      <c r="G193" t="inlineStr">
        <is>
          <t>Kevin</t>
        </is>
      </c>
      <c r="H193" t="inlineStr">
        <is>
          <t>Upcoming</t>
        </is>
      </c>
      <c r="I193" t="inlineStr">
        <is>
          <t>won</t>
        </is>
      </c>
      <c r="J193" t="inlineStr">
        <is>
          <t>Renewals (repeat business)</t>
        </is>
      </c>
      <c r="K193" t="inlineStr">
        <is>
          <t>2025-01</t>
        </is>
      </c>
      <c r="L193" t="inlineStr">
        <is>
          <t>Renewal</t>
        </is>
      </c>
    </row>
    <row r="194">
      <c r="A194" t="inlineStr">
        <is>
          <t>460</t>
        </is>
      </c>
      <c r="B194" t="inlineStr">
        <is>
          <t>Core Integrity Inc.</t>
        </is>
      </c>
      <c r="C194" s="16" t="n">
        <v>4000</v>
      </c>
      <c r="D194" t="inlineStr">
        <is>
          <t>CAD</t>
        </is>
      </c>
      <c r="E194" s="16" t="n">
        <v>4000</v>
      </c>
      <c r="F194" t="inlineStr">
        <is>
          <t>2024-01-10</t>
        </is>
      </c>
      <c r="G194" t="inlineStr">
        <is>
          <t>Jon</t>
        </is>
      </c>
      <c r="H194" t="inlineStr">
        <is>
          <t>Stage 5: Proof</t>
        </is>
      </c>
      <c r="I194" t="inlineStr">
        <is>
          <t>won</t>
        </is>
      </c>
      <c r="J194" t="inlineStr">
        <is>
          <t>New customer acquisition</t>
        </is>
      </c>
      <c r="K194" t="inlineStr">
        <is>
          <t>2024-01</t>
        </is>
      </c>
      <c r="L194" t="inlineStr">
        <is>
          <t>New</t>
        </is>
      </c>
    </row>
    <row r="195">
      <c r="A195" t="inlineStr">
        <is>
          <t>461</t>
        </is>
      </c>
      <c r="B195" t="inlineStr">
        <is>
          <t>Core Integrity Inc.</t>
        </is>
      </c>
      <c r="C195" s="16" t="n">
        <v>4000</v>
      </c>
      <c r="D195" t="inlineStr">
        <is>
          <t>CAD</t>
        </is>
      </c>
      <c r="E195" s="16" t="n">
        <v>3200</v>
      </c>
      <c r="F195" t="inlineStr">
        <is>
          <t>2025-01-24</t>
        </is>
      </c>
      <c r="G195" t="inlineStr">
        <is>
          <t>Hali</t>
        </is>
      </c>
      <c r="H195" t="inlineStr">
        <is>
          <t>Upcoming</t>
        </is>
      </c>
      <c r="I195" t="inlineStr">
        <is>
          <t>lost</t>
        </is>
      </c>
      <c r="J195" t="inlineStr">
        <is>
          <t>Renewals (repeat business)</t>
        </is>
      </c>
      <c r="K195" t="inlineStr">
        <is>
          <t>2025-01</t>
        </is>
      </c>
      <c r="L195" t="inlineStr">
        <is>
          <t>Renewal</t>
        </is>
      </c>
    </row>
    <row r="196">
      <c r="A196" t="inlineStr">
        <is>
          <t>462</t>
        </is>
      </c>
      <c r="B196" t="inlineStr">
        <is>
          <t>Cardinal Energy Ltd.</t>
        </is>
      </c>
      <c r="C196" s="16" t="n">
        <v>8333</v>
      </c>
      <c r="D196" t="inlineStr">
        <is>
          <t>CAD</t>
        </is>
      </c>
      <c r="E196" s="16" t="n">
        <v>8333</v>
      </c>
      <c r="F196" t="inlineStr"/>
      <c r="G196" t="inlineStr">
        <is>
          <t>Kyla</t>
        </is>
      </c>
      <c r="H196" t="inlineStr">
        <is>
          <t>Stage 5: Proof</t>
        </is>
      </c>
      <c r="I196" t="inlineStr">
        <is>
          <t>won</t>
        </is>
      </c>
      <c r="J196" t="inlineStr">
        <is>
          <t>New customer acquisition</t>
        </is>
      </c>
      <c r="K196" t="inlineStr"/>
      <c r="L196" t="inlineStr">
        <is>
          <t>New</t>
        </is>
      </c>
    </row>
    <row r="197">
      <c r="A197" t="inlineStr">
        <is>
          <t>463</t>
        </is>
      </c>
      <c r="B197" t="inlineStr">
        <is>
          <t>Cardinal Energy Ltd.</t>
        </is>
      </c>
      <c r="C197" s="16" t="n">
        <v>484529</v>
      </c>
      <c r="D197" t="inlineStr">
        <is>
          <t>CAD</t>
        </is>
      </c>
      <c r="E197" s="16" t="n">
        <v>484529</v>
      </c>
      <c r="F197" t="inlineStr">
        <is>
          <t>2025-06-01</t>
        </is>
      </c>
      <c r="G197" t="inlineStr">
        <is>
          <t>Hali</t>
        </is>
      </c>
      <c r="H197" t="inlineStr">
        <is>
          <t>Upcoming</t>
        </is>
      </c>
      <c r="I197" t="inlineStr">
        <is>
          <t>won</t>
        </is>
      </c>
      <c r="J197" t="inlineStr">
        <is>
          <t>Renewals (repeat business)</t>
        </is>
      </c>
      <c r="K197" t="inlineStr">
        <is>
          <t>2025-06</t>
        </is>
      </c>
      <c r="L197" t="inlineStr">
        <is>
          <t>Renewal</t>
        </is>
      </c>
    </row>
    <row r="198">
      <c r="A198" t="inlineStr">
        <is>
          <t>464</t>
        </is>
      </c>
      <c r="B198" t="inlineStr">
        <is>
          <t>Heritage Resources Limited Partnership</t>
        </is>
      </c>
      <c r="C198" s="16" t="n">
        <v>21833</v>
      </c>
      <c r="D198" t="inlineStr">
        <is>
          <t>CAD</t>
        </is>
      </c>
      <c r="E198" s="16" t="n">
        <v>21833</v>
      </c>
      <c r="F198" t="inlineStr"/>
      <c r="G198" t="inlineStr">
        <is>
          <t>Kyla</t>
        </is>
      </c>
      <c r="H198" t="inlineStr">
        <is>
          <t>Stage 0: Lead</t>
        </is>
      </c>
      <c r="I198" t="inlineStr">
        <is>
          <t>won</t>
        </is>
      </c>
      <c r="J198" t="inlineStr">
        <is>
          <t>New customer acquisition</t>
        </is>
      </c>
      <c r="K198" t="inlineStr"/>
      <c r="L198" t="inlineStr">
        <is>
          <t>New</t>
        </is>
      </c>
    </row>
    <row r="199">
      <c r="A199" t="inlineStr">
        <is>
          <t>466</t>
        </is>
      </c>
      <c r="B199" t="inlineStr">
        <is>
          <t>Services &amp; One Time</t>
        </is>
      </c>
      <c r="C199" s="16" t="n">
        <v>3600</v>
      </c>
      <c r="D199" t="inlineStr">
        <is>
          <t>CAD</t>
        </is>
      </c>
      <c r="E199" s="16" t="n">
        <v>3600</v>
      </c>
      <c r="F199" t="inlineStr"/>
      <c r="G199" t="inlineStr">
        <is>
          <t>Kevin</t>
        </is>
      </c>
      <c r="H199" t="inlineStr">
        <is>
          <t>Stage 0: Lead</t>
        </is>
      </c>
      <c r="I199" t="inlineStr">
        <is>
          <t>won</t>
        </is>
      </c>
      <c r="J199" t="inlineStr">
        <is>
          <t>New customer acquisition</t>
        </is>
      </c>
      <c r="K199" t="inlineStr"/>
      <c r="L199" t="inlineStr">
        <is>
          <t>New</t>
        </is>
      </c>
    </row>
    <row r="200">
      <c r="A200" t="inlineStr">
        <is>
          <t>468</t>
        </is>
      </c>
      <c r="B200" t="inlineStr">
        <is>
          <t>Journey Energy</t>
        </is>
      </c>
      <c r="C200" s="16" t="n">
        <v>36750</v>
      </c>
      <c r="D200" t="inlineStr">
        <is>
          <t>CAD</t>
        </is>
      </c>
      <c r="E200" s="16" t="n">
        <v>36750</v>
      </c>
      <c r="F200" t="inlineStr"/>
      <c r="G200" t="inlineStr">
        <is>
          <t>Kyla</t>
        </is>
      </c>
      <c r="H200" t="inlineStr">
        <is>
          <t>Stage 5: Proof</t>
        </is>
      </c>
      <c r="I200" t="inlineStr">
        <is>
          <t>won</t>
        </is>
      </c>
      <c r="J200" t="inlineStr">
        <is>
          <t>New customer acquisition</t>
        </is>
      </c>
      <c r="K200" t="inlineStr"/>
      <c r="L200" t="inlineStr">
        <is>
          <t>New</t>
        </is>
      </c>
    </row>
    <row r="201">
      <c r="A201" t="inlineStr">
        <is>
          <t>469</t>
        </is>
      </c>
      <c r="B201" t="inlineStr">
        <is>
          <t>Journey Energy</t>
        </is>
      </c>
      <c r="C201" s="16" t="n">
        <v>200290.94</v>
      </c>
      <c r="D201" t="inlineStr">
        <is>
          <t>CAD</t>
        </is>
      </c>
      <c r="E201" s="16" t="n">
        <v>200290.94</v>
      </c>
      <c r="F201" t="inlineStr">
        <is>
          <t>2025-12-01</t>
        </is>
      </c>
      <c r="G201" t="inlineStr">
        <is>
          <t>Hali</t>
        </is>
      </c>
      <c r="H201" t="inlineStr">
        <is>
          <t>Upcoming</t>
        </is>
      </c>
      <c r="I201" t="inlineStr">
        <is>
          <t>won</t>
        </is>
      </c>
      <c r="J201" t="inlineStr">
        <is>
          <t>Renewals (repeat business)</t>
        </is>
      </c>
      <c r="K201" t="inlineStr">
        <is>
          <t>2025-12</t>
        </is>
      </c>
      <c r="L201" t="inlineStr">
        <is>
          <t>Renewal</t>
        </is>
      </c>
    </row>
    <row r="202">
      <c r="A202" t="inlineStr">
        <is>
          <t>470</t>
        </is>
      </c>
      <c r="B202" t="inlineStr">
        <is>
          <t>Cygnet Energy</t>
        </is>
      </c>
      <c r="C202" s="16" t="n">
        <v>47000</v>
      </c>
      <c r="D202" t="inlineStr">
        <is>
          <t>CAD</t>
        </is>
      </c>
      <c r="E202" s="16" t="n">
        <v>47000</v>
      </c>
      <c r="F202" t="inlineStr"/>
      <c r="G202" t="inlineStr">
        <is>
          <t>Kyla</t>
        </is>
      </c>
      <c r="H202" t="inlineStr">
        <is>
          <t>Stage 5: Proof</t>
        </is>
      </c>
      <c r="I202" t="inlineStr">
        <is>
          <t>won</t>
        </is>
      </c>
      <c r="J202" t="inlineStr">
        <is>
          <t>New customer acquisition</t>
        </is>
      </c>
      <c r="K202" t="inlineStr"/>
      <c r="L202" t="inlineStr">
        <is>
          <t>New</t>
        </is>
      </c>
    </row>
    <row r="203">
      <c r="A203" t="inlineStr">
        <is>
          <t>471</t>
        </is>
      </c>
      <c r="B203" t="inlineStr">
        <is>
          <t>Cygnet Energy</t>
        </is>
      </c>
      <c r="C203" s="16" t="n">
        <v>130000</v>
      </c>
      <c r="D203" t="inlineStr">
        <is>
          <t>CAD</t>
        </is>
      </c>
      <c r="E203" s="16" t="n">
        <v>117000</v>
      </c>
      <c r="F203" t="inlineStr">
        <is>
          <t>2026-09-16</t>
        </is>
      </c>
      <c r="G203" t="inlineStr">
        <is>
          <t>Kyla</t>
        </is>
      </c>
      <c r="H203" t="inlineStr">
        <is>
          <t>Upcoming</t>
        </is>
      </c>
      <c r="I203" t="inlineStr">
        <is>
          <t>open</t>
        </is>
      </c>
      <c r="J203" t="inlineStr">
        <is>
          <t>Renewals (repeat business)</t>
        </is>
      </c>
      <c r="K203" t="inlineStr">
        <is>
          <t>2026-09</t>
        </is>
      </c>
      <c r="L203" t="inlineStr">
        <is>
          <t>Renewal</t>
        </is>
      </c>
    </row>
    <row r="204">
      <c r="A204" t="inlineStr">
        <is>
          <t>472</t>
        </is>
      </c>
      <c r="B204" t="inlineStr">
        <is>
          <t>Heritage Resources Limited Partnership</t>
        </is>
      </c>
      <c r="C204" s="16" t="n">
        <v>25000</v>
      </c>
      <c r="D204" t="inlineStr">
        <is>
          <t>CAD</t>
        </is>
      </c>
      <c r="E204" s="16" t="n">
        <v>25000</v>
      </c>
      <c r="F204" t="inlineStr"/>
      <c r="G204" t="inlineStr">
        <is>
          <t>Kyla</t>
        </is>
      </c>
      <c r="H204" t="inlineStr">
        <is>
          <t>Stage 5: Proof</t>
        </is>
      </c>
      <c r="I204" t="inlineStr">
        <is>
          <t>won</t>
        </is>
      </c>
      <c r="J204" t="inlineStr">
        <is>
          <t>New customer acquisition</t>
        </is>
      </c>
      <c r="K204" t="inlineStr"/>
      <c r="L204" t="inlineStr">
        <is>
          <t>New</t>
        </is>
      </c>
    </row>
    <row r="205">
      <c r="A205" t="inlineStr">
        <is>
          <t>474</t>
        </is>
      </c>
      <c r="B205" t="inlineStr">
        <is>
          <t>Services &amp; One Time</t>
        </is>
      </c>
      <c r="C205" s="16" t="n">
        <v>3000</v>
      </c>
      <c r="D205" t="inlineStr">
        <is>
          <t>CAD</t>
        </is>
      </c>
      <c r="E205" s="16" t="n">
        <v>3000</v>
      </c>
      <c r="F205" t="inlineStr">
        <is>
          <t>2024-02-13</t>
        </is>
      </c>
      <c r="G205" t="inlineStr">
        <is>
          <t>Kevin</t>
        </is>
      </c>
      <c r="H205" t="inlineStr">
        <is>
          <t>Stage 0: Lead</t>
        </is>
      </c>
      <c r="I205" t="inlineStr">
        <is>
          <t>won</t>
        </is>
      </c>
      <c r="J205" t="inlineStr">
        <is>
          <t>New customer acquisition</t>
        </is>
      </c>
      <c r="K205" t="inlineStr">
        <is>
          <t>2024-02</t>
        </is>
      </c>
      <c r="L205" t="inlineStr">
        <is>
          <t>New</t>
        </is>
      </c>
    </row>
    <row r="206">
      <c r="A206" t="inlineStr">
        <is>
          <t>476</t>
        </is>
      </c>
      <c r="B206" t="inlineStr">
        <is>
          <t>Shear Fluids Ltd.</t>
        </is>
      </c>
      <c r="C206" s="16" t="n">
        <v>5000</v>
      </c>
      <c r="D206" t="inlineStr">
        <is>
          <t>CAD</t>
        </is>
      </c>
      <c r="E206" s="16" t="n">
        <v>5000</v>
      </c>
      <c r="F206" t="inlineStr"/>
      <c r="G206" t="inlineStr">
        <is>
          <t>Kevin</t>
        </is>
      </c>
      <c r="H206" t="inlineStr">
        <is>
          <t>Contact/Quote</t>
        </is>
      </c>
      <c r="I206" t="inlineStr">
        <is>
          <t>won</t>
        </is>
      </c>
      <c r="J206" t="inlineStr">
        <is>
          <t>Renewals (repeat business)</t>
        </is>
      </c>
      <c r="K206" t="inlineStr"/>
      <c r="L206" t="inlineStr">
        <is>
          <t>Renewal</t>
        </is>
      </c>
    </row>
    <row r="207">
      <c r="A207" t="inlineStr">
        <is>
          <t>477</t>
        </is>
      </c>
      <c r="B207" t="inlineStr">
        <is>
          <t>Shear Fluids Ltd.</t>
        </is>
      </c>
      <c r="C207" s="16" t="n">
        <v>5000</v>
      </c>
      <c r="D207" t="inlineStr">
        <is>
          <t>CAD</t>
        </is>
      </c>
      <c r="E207" s="16" t="n">
        <v>5000</v>
      </c>
      <c r="F207" t="inlineStr">
        <is>
          <t>2025-02-12</t>
        </is>
      </c>
      <c r="G207" t="inlineStr">
        <is>
          <t>Hali</t>
        </is>
      </c>
      <c r="H207" t="inlineStr">
        <is>
          <t>Upcoming</t>
        </is>
      </c>
      <c r="I207" t="inlineStr">
        <is>
          <t>won</t>
        </is>
      </c>
      <c r="J207" t="inlineStr">
        <is>
          <t>Renewals (repeat business)</t>
        </is>
      </c>
      <c r="K207" t="inlineStr">
        <is>
          <t>2025-02</t>
        </is>
      </c>
      <c r="L207" t="inlineStr">
        <is>
          <t>Renewal</t>
        </is>
      </c>
    </row>
    <row r="208">
      <c r="A208" t="inlineStr">
        <is>
          <t>478</t>
        </is>
      </c>
      <c r="B208" t="inlineStr">
        <is>
          <t>Athabasca Oil Corporation</t>
        </is>
      </c>
      <c r="C208" s="16" t="n">
        <v>4000</v>
      </c>
      <c r="D208" t="inlineStr">
        <is>
          <t>CAD</t>
        </is>
      </c>
      <c r="E208" s="16" t="n">
        <v>4000</v>
      </c>
      <c r="F208" t="inlineStr"/>
      <c r="G208" t="inlineStr">
        <is>
          <t>Jon</t>
        </is>
      </c>
      <c r="H208" t="inlineStr">
        <is>
          <t>Stage 5: Proof</t>
        </is>
      </c>
      <c r="I208" t="inlineStr">
        <is>
          <t>won</t>
        </is>
      </c>
      <c r="J208" t="inlineStr">
        <is>
          <t>New customer acquisition</t>
        </is>
      </c>
      <c r="K208" t="inlineStr"/>
      <c r="L208" t="inlineStr">
        <is>
          <t>New</t>
        </is>
      </c>
    </row>
    <row r="209">
      <c r="A209" t="inlineStr">
        <is>
          <t>479</t>
        </is>
      </c>
      <c r="B209" t="inlineStr">
        <is>
          <t>Athabasca Oil Corporation</t>
        </is>
      </c>
      <c r="C209" s="16" t="n">
        <v>4000</v>
      </c>
      <c r="D209" t="inlineStr">
        <is>
          <t>CAD</t>
        </is>
      </c>
      <c r="E209" s="16" t="n">
        <v>4000</v>
      </c>
      <c r="F209" t="inlineStr">
        <is>
          <t>2025-03-15</t>
        </is>
      </c>
      <c r="G209" t="inlineStr">
        <is>
          <t>Hali</t>
        </is>
      </c>
      <c r="H209" t="inlineStr">
        <is>
          <t>Upcoming</t>
        </is>
      </c>
      <c r="I209" t="inlineStr">
        <is>
          <t>won</t>
        </is>
      </c>
      <c r="J209" t="inlineStr">
        <is>
          <t>Renewals (repeat business)</t>
        </is>
      </c>
      <c r="K209" t="inlineStr">
        <is>
          <t>2025-03</t>
        </is>
      </c>
      <c r="L209" t="inlineStr">
        <is>
          <t>Renewal</t>
        </is>
      </c>
    </row>
    <row r="210">
      <c r="A210" t="inlineStr">
        <is>
          <t>480</t>
        </is>
      </c>
      <c r="B210" t="inlineStr">
        <is>
          <t>Joli Fou Petroleums Ltd.</t>
        </is>
      </c>
      <c r="C210" s="16" t="n">
        <v>4000</v>
      </c>
      <c r="D210" t="inlineStr">
        <is>
          <t>CAD</t>
        </is>
      </c>
      <c r="E210" s="16" t="n">
        <v>4000</v>
      </c>
      <c r="F210" t="inlineStr">
        <is>
          <t>2025-02-25</t>
        </is>
      </c>
      <c r="G210" t="inlineStr">
        <is>
          <t>Hali</t>
        </is>
      </c>
      <c r="H210" t="inlineStr">
        <is>
          <t>Upcoming</t>
        </is>
      </c>
      <c r="I210" t="inlineStr">
        <is>
          <t>won</t>
        </is>
      </c>
      <c r="J210" t="inlineStr">
        <is>
          <t>Renewals (repeat business)</t>
        </is>
      </c>
      <c r="K210" t="inlineStr">
        <is>
          <t>2025-02</t>
        </is>
      </c>
      <c r="L210" t="inlineStr">
        <is>
          <t>Renewal</t>
        </is>
      </c>
    </row>
    <row r="211">
      <c r="A211" t="inlineStr">
        <is>
          <t>481</t>
        </is>
      </c>
      <c r="B211" t="inlineStr">
        <is>
          <t>Services &amp; One Time</t>
        </is>
      </c>
      <c r="C211" s="16" t="n">
        <v>14100</v>
      </c>
      <c r="D211" t="inlineStr">
        <is>
          <t>CAD</t>
        </is>
      </c>
      <c r="E211" s="16" t="n">
        <v>14100</v>
      </c>
      <c r="F211" t="inlineStr"/>
      <c r="G211" t="inlineStr">
        <is>
          <t>Kevin</t>
        </is>
      </c>
      <c r="H211" t="inlineStr">
        <is>
          <t>Upcoming</t>
        </is>
      </c>
      <c r="I211" t="inlineStr">
        <is>
          <t>won</t>
        </is>
      </c>
      <c r="J211" t="inlineStr">
        <is>
          <t>Renewals (repeat business)</t>
        </is>
      </c>
      <c r="K211" t="inlineStr"/>
      <c r="L211" t="inlineStr">
        <is>
          <t>Renewal</t>
        </is>
      </c>
    </row>
    <row r="212">
      <c r="A212" t="inlineStr">
        <is>
          <t>485</t>
        </is>
      </c>
      <c r="B212" t="inlineStr">
        <is>
          <t>Secure-Energy Services</t>
        </is>
      </c>
      <c r="C212" s="16" t="n">
        <v>7000</v>
      </c>
      <c r="D212" t="inlineStr">
        <is>
          <t>CAD</t>
        </is>
      </c>
      <c r="E212" s="16" t="n">
        <v>7000</v>
      </c>
      <c r="F212" t="inlineStr">
        <is>
          <t>2025-01-31</t>
        </is>
      </c>
      <c r="G212" t="inlineStr">
        <is>
          <t>Hali</t>
        </is>
      </c>
      <c r="H212" t="inlineStr">
        <is>
          <t>Upcoming</t>
        </is>
      </c>
      <c r="I212" t="inlineStr">
        <is>
          <t>won</t>
        </is>
      </c>
      <c r="J212" t="inlineStr">
        <is>
          <t>Renewals (repeat business)</t>
        </is>
      </c>
      <c r="K212" t="inlineStr">
        <is>
          <t>2025-01</t>
        </is>
      </c>
      <c r="L212" t="inlineStr">
        <is>
          <t>Renewal</t>
        </is>
      </c>
    </row>
    <row r="213">
      <c r="A213" t="inlineStr">
        <is>
          <t>486</t>
        </is>
      </c>
      <c r="B213" t="inlineStr">
        <is>
          <t>Veren Inc. (Crescent Point)</t>
        </is>
      </c>
      <c r="C213" s="16" t="n">
        <v>35000</v>
      </c>
      <c r="D213" t="inlineStr">
        <is>
          <t>CAD</t>
        </is>
      </c>
      <c r="E213" s="16" t="n">
        <v>33250</v>
      </c>
      <c r="F213" t="inlineStr">
        <is>
          <t>2024-12-12</t>
        </is>
      </c>
      <c r="G213" t="inlineStr">
        <is>
          <t>Dan Rutherford</t>
        </is>
      </c>
      <c r="H213" t="inlineStr">
        <is>
          <t>Upcoming</t>
        </is>
      </c>
      <c r="I213" t="inlineStr">
        <is>
          <t>lost</t>
        </is>
      </c>
      <c r="J213" t="inlineStr">
        <is>
          <t>Renewals (repeat business)</t>
        </is>
      </c>
      <c r="K213" t="inlineStr">
        <is>
          <t>2024-12</t>
        </is>
      </c>
      <c r="L213" t="inlineStr">
        <is>
          <t>Renewal</t>
        </is>
      </c>
    </row>
    <row r="214">
      <c r="A214" t="inlineStr">
        <is>
          <t>487</t>
        </is>
      </c>
      <c r="B214" t="inlineStr">
        <is>
          <t>Strathcona Resources Ltd</t>
        </is>
      </c>
      <c r="C214" s="16" t="n">
        <v>1318500</v>
      </c>
      <c r="D214" t="inlineStr">
        <is>
          <t>CAD</t>
        </is>
      </c>
      <c r="E214" s="16" t="n">
        <v>1318500</v>
      </c>
      <c r="F214" t="inlineStr">
        <is>
          <t>2025-09-01</t>
        </is>
      </c>
      <c r="G214" t="inlineStr">
        <is>
          <t>Kyla</t>
        </is>
      </c>
      <c r="H214" t="inlineStr">
        <is>
          <t>Upcoming</t>
        </is>
      </c>
      <c r="I214" t="inlineStr">
        <is>
          <t>won</t>
        </is>
      </c>
      <c r="J214" t="inlineStr">
        <is>
          <t>Renewals (repeat business)</t>
        </is>
      </c>
      <c r="K214" t="inlineStr">
        <is>
          <t>2025-09</t>
        </is>
      </c>
      <c r="L214" t="inlineStr">
        <is>
          <t>Renewal</t>
        </is>
      </c>
    </row>
    <row r="215">
      <c r="A215" t="inlineStr">
        <is>
          <t>488</t>
        </is>
      </c>
      <c r="B215" t="inlineStr">
        <is>
          <t>Clear North Energy Corp.</t>
        </is>
      </c>
      <c r="C215" s="16" t="n">
        <v>5000</v>
      </c>
      <c r="D215" t="inlineStr">
        <is>
          <t>CAD</t>
        </is>
      </c>
      <c r="E215" s="16" t="n">
        <v>5000</v>
      </c>
      <c r="F215" t="inlineStr">
        <is>
          <t>2024-12-01</t>
        </is>
      </c>
      <c r="G215" t="inlineStr">
        <is>
          <t>Dan Rutherford</t>
        </is>
      </c>
      <c r="H215" t="inlineStr">
        <is>
          <t>Upcoming</t>
        </is>
      </c>
      <c r="I215" t="inlineStr">
        <is>
          <t>won</t>
        </is>
      </c>
      <c r="J215" t="inlineStr">
        <is>
          <t>Renewals (repeat business)</t>
        </is>
      </c>
      <c r="K215" t="inlineStr">
        <is>
          <t>2024-12</t>
        </is>
      </c>
      <c r="L215" t="inlineStr">
        <is>
          <t>Renewal</t>
        </is>
      </c>
    </row>
    <row r="216">
      <c r="A216" t="inlineStr">
        <is>
          <t>489</t>
        </is>
      </c>
      <c r="B216" t="inlineStr">
        <is>
          <t>Storm Development Corp.</t>
        </is>
      </c>
      <c r="C216" s="16" t="n">
        <v>0</v>
      </c>
      <c r="D216" t="inlineStr">
        <is>
          <t>CAD</t>
        </is>
      </c>
      <c r="E216" s="16" t="n">
        <v>0</v>
      </c>
      <c r="F216" t="inlineStr">
        <is>
          <t>2024-10-01</t>
        </is>
      </c>
      <c r="G216" t="inlineStr">
        <is>
          <t>Dan Rutherford</t>
        </is>
      </c>
      <c r="H216" t="inlineStr">
        <is>
          <t>Upcoming</t>
        </is>
      </c>
      <c r="I216" t="inlineStr">
        <is>
          <t>lost</t>
        </is>
      </c>
      <c r="J216" t="inlineStr">
        <is>
          <t>Renewals (repeat business)</t>
        </is>
      </c>
      <c r="K216" t="inlineStr">
        <is>
          <t>2024-10</t>
        </is>
      </c>
      <c r="L216" t="inlineStr">
        <is>
          <t>Renewal</t>
        </is>
      </c>
    </row>
    <row r="217">
      <c r="A217" t="inlineStr">
        <is>
          <t>490</t>
        </is>
      </c>
      <c r="B217" t="inlineStr">
        <is>
          <t>Haywood Securities Inc.</t>
        </is>
      </c>
      <c r="C217" s="16" t="n">
        <v>12000</v>
      </c>
      <c r="D217" t="inlineStr">
        <is>
          <t>CAD</t>
        </is>
      </c>
      <c r="E217" s="16" t="n">
        <v>12000</v>
      </c>
      <c r="F217" t="inlineStr">
        <is>
          <t>2024-10-01</t>
        </is>
      </c>
      <c r="G217" t="inlineStr">
        <is>
          <t>Dan Rutherford</t>
        </is>
      </c>
      <c r="H217" t="inlineStr">
        <is>
          <t>Upcoming</t>
        </is>
      </c>
      <c r="I217" t="inlineStr">
        <is>
          <t>won</t>
        </is>
      </c>
      <c r="J217" t="inlineStr">
        <is>
          <t>Renewals (repeat business)</t>
        </is>
      </c>
      <c r="K217" t="inlineStr">
        <is>
          <t>2024-10</t>
        </is>
      </c>
      <c r="L217" t="inlineStr">
        <is>
          <t>Renewal</t>
        </is>
      </c>
    </row>
    <row r="218">
      <c r="A218" t="inlineStr">
        <is>
          <t>491</t>
        </is>
      </c>
      <c r="B218" t="inlineStr">
        <is>
          <t>Barrel Oil Corp.</t>
        </is>
      </c>
      <c r="C218" s="16" t="n">
        <v>127747.5</v>
      </c>
      <c r="D218" t="inlineStr">
        <is>
          <t>CAD</t>
        </is>
      </c>
      <c r="E218" s="16" t="n">
        <v>127747.5</v>
      </c>
      <c r="F218" t="inlineStr">
        <is>
          <t>2024-07-31</t>
        </is>
      </c>
      <c r="G218" t="inlineStr">
        <is>
          <t>Kyla</t>
        </is>
      </c>
      <c r="H218" t="inlineStr">
        <is>
          <t>Upcoming</t>
        </is>
      </c>
      <c r="I218" t="inlineStr">
        <is>
          <t>won</t>
        </is>
      </c>
      <c r="J218" t="inlineStr">
        <is>
          <t>Renewals (repeat business)</t>
        </is>
      </c>
      <c r="K218" t="inlineStr">
        <is>
          <t>2024-07</t>
        </is>
      </c>
      <c r="L218" t="inlineStr">
        <is>
          <t>Renewal</t>
        </is>
      </c>
    </row>
    <row r="219">
      <c r="A219" t="inlineStr">
        <is>
          <t>493</t>
        </is>
      </c>
      <c r="B219" t="inlineStr">
        <is>
          <t>LEX Capital</t>
        </is>
      </c>
      <c r="C219" s="16" t="n">
        <v>7000</v>
      </c>
      <c r="D219" t="inlineStr">
        <is>
          <t>CAD</t>
        </is>
      </c>
      <c r="E219" s="16" t="n">
        <v>7000</v>
      </c>
      <c r="F219" t="inlineStr">
        <is>
          <t>2024-05-24</t>
        </is>
      </c>
      <c r="G219" t="inlineStr">
        <is>
          <t>Dan Rutherford</t>
        </is>
      </c>
      <c r="H219" t="inlineStr">
        <is>
          <t>Stage 0: Lead</t>
        </is>
      </c>
      <c r="I219" t="inlineStr">
        <is>
          <t>won</t>
        </is>
      </c>
      <c r="J219" t="inlineStr">
        <is>
          <t>New customer acquisition</t>
        </is>
      </c>
      <c r="K219" t="inlineStr">
        <is>
          <t>2024-05</t>
        </is>
      </c>
      <c r="L219" t="inlineStr">
        <is>
          <t>New</t>
        </is>
      </c>
    </row>
    <row r="220">
      <c r="A220" t="inlineStr">
        <is>
          <t>494</t>
        </is>
      </c>
      <c r="B220" t="inlineStr">
        <is>
          <t>Aspenleaf Energy</t>
        </is>
      </c>
      <c r="C220" s="16" t="n">
        <v>33500</v>
      </c>
      <c r="D220" t="inlineStr">
        <is>
          <t>CAD</t>
        </is>
      </c>
      <c r="E220" s="16" t="n">
        <v>33500</v>
      </c>
      <c r="F220" t="inlineStr">
        <is>
          <t>2024-06-30</t>
        </is>
      </c>
      <c r="G220" t="inlineStr">
        <is>
          <t>Kevin</t>
        </is>
      </c>
      <c r="H220" t="inlineStr">
        <is>
          <t>Stage 5: Proof</t>
        </is>
      </c>
      <c r="I220" t="inlineStr">
        <is>
          <t>won</t>
        </is>
      </c>
      <c r="J220" t="inlineStr">
        <is>
          <t>New customer acquisition</t>
        </is>
      </c>
      <c r="K220" t="inlineStr">
        <is>
          <t>2024-06</t>
        </is>
      </c>
      <c r="L220" t="inlineStr">
        <is>
          <t>New</t>
        </is>
      </c>
    </row>
    <row r="221">
      <c r="A221" t="inlineStr">
        <is>
          <t>495</t>
        </is>
      </c>
      <c r="B221" t="inlineStr">
        <is>
          <t>Strider Energy | PN</t>
        </is>
      </c>
      <c r="C221" s="16" t="n">
        <v>4000</v>
      </c>
      <c r="D221" t="inlineStr">
        <is>
          <t>CAD</t>
        </is>
      </c>
      <c r="E221" s="16" t="n">
        <v>0</v>
      </c>
      <c r="F221" t="inlineStr">
        <is>
          <t>2024-06-30</t>
        </is>
      </c>
      <c r="G221" t="inlineStr">
        <is>
          <t>Kevin</t>
        </is>
      </c>
      <c r="H221" t="inlineStr">
        <is>
          <t>Stage 0: Lead</t>
        </is>
      </c>
      <c r="I221" t="inlineStr">
        <is>
          <t>lost</t>
        </is>
      </c>
      <c r="J221" t="inlineStr">
        <is>
          <t>New customer acquisition</t>
        </is>
      </c>
      <c r="K221" t="inlineStr">
        <is>
          <t>2024-06</t>
        </is>
      </c>
      <c r="L221" t="inlineStr">
        <is>
          <t>New</t>
        </is>
      </c>
    </row>
    <row r="222">
      <c r="A222" t="inlineStr">
        <is>
          <t>496</t>
        </is>
      </c>
      <c r="B222" t="inlineStr">
        <is>
          <t>Baytex Energy Ltd.</t>
        </is>
      </c>
      <c r="C222" s="16" t="n">
        <v>18000</v>
      </c>
      <c r="D222" t="inlineStr">
        <is>
          <t>CAD</t>
        </is>
      </c>
      <c r="E222" s="16" t="n">
        <v>18000</v>
      </c>
      <c r="F222" t="inlineStr">
        <is>
          <t>2024-06-15</t>
        </is>
      </c>
      <c r="G222" t="inlineStr">
        <is>
          <t>Kevin</t>
        </is>
      </c>
      <c r="H222" t="inlineStr">
        <is>
          <t>Stage 5: Proof</t>
        </is>
      </c>
      <c r="I222" t="inlineStr">
        <is>
          <t>won</t>
        </is>
      </c>
      <c r="J222" t="inlineStr">
        <is>
          <t>New customer acquisition</t>
        </is>
      </c>
      <c r="K222" t="inlineStr">
        <is>
          <t>2024-06</t>
        </is>
      </c>
      <c r="L222" t="inlineStr">
        <is>
          <t>New</t>
        </is>
      </c>
    </row>
    <row r="223">
      <c r="A223" t="inlineStr">
        <is>
          <t>497</t>
        </is>
      </c>
      <c r="B223" t="inlineStr">
        <is>
          <t>Core Synergy</t>
        </is>
      </c>
      <c r="C223" s="16" t="n">
        <v>6000</v>
      </c>
      <c r="D223" t="inlineStr">
        <is>
          <t>CAD</t>
        </is>
      </c>
      <c r="E223" s="16" t="n">
        <v>900</v>
      </c>
      <c r="F223" t="inlineStr"/>
      <c r="G223" t="inlineStr">
        <is>
          <t>Dan Rutherford</t>
        </is>
      </c>
      <c r="H223" t="inlineStr">
        <is>
          <t>Stage 2: Discovery</t>
        </is>
      </c>
      <c r="I223" t="inlineStr">
        <is>
          <t>lost</t>
        </is>
      </c>
      <c r="J223" t="inlineStr">
        <is>
          <t>New customer acquisition</t>
        </is>
      </c>
      <c r="K223" t="inlineStr"/>
      <c r="L223" t="inlineStr">
        <is>
          <t>New</t>
        </is>
      </c>
    </row>
    <row r="224">
      <c r="A224" t="inlineStr">
        <is>
          <t>498</t>
        </is>
      </c>
      <c r="B224" t="inlineStr">
        <is>
          <t>Eagle Oil and Gas</t>
        </is>
      </c>
      <c r="C224" s="16" t="n">
        <v>35000</v>
      </c>
      <c r="D224" t="inlineStr">
        <is>
          <t>USD</t>
        </is>
      </c>
      <c r="E224" s="16" t="n">
        <v>17500</v>
      </c>
      <c r="F224" t="inlineStr">
        <is>
          <t>2024-10-25</t>
        </is>
      </c>
      <c r="G224" t="inlineStr">
        <is>
          <t>Kevin</t>
        </is>
      </c>
      <c r="H224" t="inlineStr">
        <is>
          <t>Stage 0: Lead</t>
        </is>
      </c>
      <c r="I224" t="inlineStr">
        <is>
          <t>lost</t>
        </is>
      </c>
      <c r="J224" t="inlineStr">
        <is>
          <t>New customer acquisition</t>
        </is>
      </c>
      <c r="K224" t="inlineStr">
        <is>
          <t>2024-10</t>
        </is>
      </c>
      <c r="L224" t="inlineStr">
        <is>
          <t>New</t>
        </is>
      </c>
    </row>
    <row r="225">
      <c r="A225" t="inlineStr">
        <is>
          <t>499</t>
        </is>
      </c>
      <c r="B225" t="inlineStr">
        <is>
          <t>SensorUp</t>
        </is>
      </c>
      <c r="C225" s="16" t="n">
        <v>17000</v>
      </c>
      <c r="D225" t="inlineStr">
        <is>
          <t>CAD</t>
        </is>
      </c>
      <c r="E225" s="16" t="n">
        <v>0</v>
      </c>
      <c r="F225" t="inlineStr">
        <is>
          <t>2024-07-31</t>
        </is>
      </c>
      <c r="G225" t="inlineStr">
        <is>
          <t>Kevin</t>
        </is>
      </c>
      <c r="H225" t="inlineStr">
        <is>
          <t>Stage 0: Lead</t>
        </is>
      </c>
      <c r="I225" t="inlineStr">
        <is>
          <t>lost</t>
        </is>
      </c>
      <c r="J225" t="inlineStr">
        <is>
          <t>New customer acquisition</t>
        </is>
      </c>
      <c r="K225" t="inlineStr">
        <is>
          <t>2024-07</t>
        </is>
      </c>
      <c r="L225" t="inlineStr">
        <is>
          <t>New</t>
        </is>
      </c>
    </row>
    <row r="226">
      <c r="A226" t="inlineStr">
        <is>
          <t>500</t>
        </is>
      </c>
      <c r="B226" t="inlineStr">
        <is>
          <t>Citadel</t>
        </is>
      </c>
      <c r="C226" s="16" t="n">
        <v>7150</v>
      </c>
      <c r="D226" t="inlineStr">
        <is>
          <t>USD</t>
        </is>
      </c>
      <c r="E226" s="16" t="n">
        <v>7150</v>
      </c>
      <c r="F226" t="inlineStr">
        <is>
          <t>2024-05-24</t>
        </is>
      </c>
      <c r="G226" t="inlineStr">
        <is>
          <t>Kevin</t>
        </is>
      </c>
      <c r="H226" t="inlineStr">
        <is>
          <t>Stage 5: Proof</t>
        </is>
      </c>
      <c r="I226" t="inlineStr">
        <is>
          <t>won</t>
        </is>
      </c>
      <c r="J226" t="inlineStr">
        <is>
          <t>New customer acquisition</t>
        </is>
      </c>
      <c r="K226" t="inlineStr">
        <is>
          <t>2024-05</t>
        </is>
      </c>
      <c r="L226" t="inlineStr">
        <is>
          <t>New</t>
        </is>
      </c>
    </row>
    <row r="227">
      <c r="A227" t="inlineStr">
        <is>
          <t>501</t>
        </is>
      </c>
      <c r="B227" t="inlineStr">
        <is>
          <t>PrairieSky</t>
        </is>
      </c>
      <c r="C227" s="16" t="n">
        <v>903850.5</v>
      </c>
      <c r="D227" t="inlineStr">
        <is>
          <t>CAD</t>
        </is>
      </c>
      <c r="E227" s="16" t="n">
        <v>903850.5</v>
      </c>
      <c r="F227" t="inlineStr">
        <is>
          <t>2025-02-28</t>
        </is>
      </c>
      <c r="G227" t="inlineStr">
        <is>
          <t>Kyla</t>
        </is>
      </c>
      <c r="H227" t="inlineStr">
        <is>
          <t>Stage 5: Proof</t>
        </is>
      </c>
      <c r="I227" t="inlineStr">
        <is>
          <t>won</t>
        </is>
      </c>
      <c r="J227" t="inlineStr">
        <is>
          <t>New customer acquisition</t>
        </is>
      </c>
      <c r="K227" t="inlineStr">
        <is>
          <t>2025-02</t>
        </is>
      </c>
      <c r="L227" t="inlineStr">
        <is>
          <t>New</t>
        </is>
      </c>
    </row>
    <row r="228">
      <c r="A228" t="inlineStr">
        <is>
          <t>503</t>
        </is>
      </c>
      <c r="B228" t="inlineStr">
        <is>
          <t>Franco Nevada</t>
        </is>
      </c>
      <c r="C228" s="16" t="n">
        <v>139912.5</v>
      </c>
      <c r="D228" t="inlineStr">
        <is>
          <t>CAD</t>
        </is>
      </c>
      <c r="E228" s="16" t="n">
        <v>139912.5</v>
      </c>
      <c r="F228" t="inlineStr">
        <is>
          <t>2024-10-01</t>
        </is>
      </c>
      <c r="G228" t="inlineStr">
        <is>
          <t>Hali</t>
        </is>
      </c>
      <c r="H228" t="inlineStr">
        <is>
          <t>Stage 5: Proof</t>
        </is>
      </c>
      <c r="I228" t="inlineStr">
        <is>
          <t>won</t>
        </is>
      </c>
      <c r="J228" t="inlineStr">
        <is>
          <t>New customer acquisition</t>
        </is>
      </c>
      <c r="K228" t="inlineStr">
        <is>
          <t>2024-10</t>
        </is>
      </c>
      <c r="L228" t="inlineStr">
        <is>
          <t>New</t>
        </is>
      </c>
    </row>
    <row r="229">
      <c r="A229" t="inlineStr">
        <is>
          <t>504</t>
        </is>
      </c>
      <c r="B229" t="inlineStr">
        <is>
          <t>Secure-Energy Services</t>
        </is>
      </c>
      <c r="C229" s="16" t="n">
        <v>50000</v>
      </c>
      <c r="D229" t="inlineStr">
        <is>
          <t>CAD</t>
        </is>
      </c>
      <c r="E229" s="16" t="n">
        <v>5000</v>
      </c>
      <c r="F229" t="inlineStr">
        <is>
          <t>2025-01-31</t>
        </is>
      </c>
      <c r="G229" t="inlineStr">
        <is>
          <t>Kevin</t>
        </is>
      </c>
      <c r="H229" t="inlineStr">
        <is>
          <t>Stage 0: Lead</t>
        </is>
      </c>
      <c r="I229" t="inlineStr">
        <is>
          <t>lost</t>
        </is>
      </c>
      <c r="J229" t="inlineStr">
        <is>
          <t>New customer acquisition</t>
        </is>
      </c>
      <c r="K229" t="inlineStr">
        <is>
          <t>2025-01</t>
        </is>
      </c>
      <c r="L229" t="inlineStr">
        <is>
          <t>New</t>
        </is>
      </c>
    </row>
    <row r="230">
      <c r="A230" t="inlineStr">
        <is>
          <t>505</t>
        </is>
      </c>
      <c r="B230" t="inlineStr">
        <is>
          <t>Gryphon Geo and Energy | PN</t>
        </is>
      </c>
      <c r="C230" s="16" t="n">
        <v>4000</v>
      </c>
      <c r="D230" t="inlineStr">
        <is>
          <t>CAD</t>
        </is>
      </c>
      <c r="E230" s="16" t="n">
        <v>0</v>
      </c>
      <c r="F230" t="inlineStr">
        <is>
          <t>2024-05-31</t>
        </is>
      </c>
      <c r="G230" t="inlineStr">
        <is>
          <t>Kevin</t>
        </is>
      </c>
      <c r="H230" t="inlineStr">
        <is>
          <t>Stage 0: Lead</t>
        </is>
      </c>
      <c r="I230" t="inlineStr">
        <is>
          <t>lost</t>
        </is>
      </c>
      <c r="J230" t="inlineStr">
        <is>
          <t>New customer acquisition</t>
        </is>
      </c>
      <c r="K230" t="inlineStr">
        <is>
          <t>2024-05</t>
        </is>
      </c>
      <c r="L230" t="inlineStr">
        <is>
          <t>New</t>
        </is>
      </c>
    </row>
    <row r="231">
      <c r="A231" t="inlineStr">
        <is>
          <t>506</t>
        </is>
      </c>
      <c r="B231" t="inlineStr">
        <is>
          <t>EzOps</t>
        </is>
      </c>
      <c r="C231" s="16" t="n">
        <v>5000</v>
      </c>
      <c r="D231" t="inlineStr">
        <is>
          <t>CAD</t>
        </is>
      </c>
      <c r="E231" s="16" t="n">
        <v>5000</v>
      </c>
      <c r="F231" t="inlineStr">
        <is>
          <t>2024-05-13</t>
        </is>
      </c>
      <c r="G231" t="inlineStr">
        <is>
          <t>Dan Rutherford</t>
        </is>
      </c>
      <c r="H231" t="inlineStr">
        <is>
          <t>Stage 5: Proof</t>
        </is>
      </c>
      <c r="I231" t="inlineStr">
        <is>
          <t>won</t>
        </is>
      </c>
      <c r="J231" t="inlineStr">
        <is>
          <t>New customer acquisition</t>
        </is>
      </c>
      <c r="K231" t="inlineStr">
        <is>
          <t>2024-05</t>
        </is>
      </c>
      <c r="L231" t="inlineStr">
        <is>
          <t>New</t>
        </is>
      </c>
    </row>
    <row r="232">
      <c r="A232" t="inlineStr">
        <is>
          <t>507</t>
        </is>
      </c>
      <c r="B232" t="inlineStr">
        <is>
          <t>Cenovus Energy Inc.</t>
        </is>
      </c>
      <c r="C232" s="16" t="n">
        <v>50000</v>
      </c>
      <c r="D232" t="inlineStr">
        <is>
          <t>CAD</t>
        </is>
      </c>
      <c r="E232" s="16" t="n">
        <v>25000</v>
      </c>
      <c r="F232" t="inlineStr">
        <is>
          <t>2026-11-28</t>
        </is>
      </c>
      <c r="G232" t="inlineStr">
        <is>
          <t>Kyla</t>
        </is>
      </c>
      <c r="H232" t="inlineStr">
        <is>
          <t>Stage 2: Discovery</t>
        </is>
      </c>
      <c r="I232" t="inlineStr">
        <is>
          <t>open</t>
        </is>
      </c>
      <c r="J232" t="inlineStr">
        <is>
          <t>New customer acquisition</t>
        </is>
      </c>
      <c r="K232" t="inlineStr">
        <is>
          <t>2026-11</t>
        </is>
      </c>
      <c r="L232" t="inlineStr">
        <is>
          <t>New</t>
        </is>
      </c>
    </row>
    <row r="233">
      <c r="A233" t="inlineStr">
        <is>
          <t>508</t>
        </is>
      </c>
      <c r="B233" t="inlineStr">
        <is>
          <t>Peyto</t>
        </is>
      </c>
      <c r="C233" s="16" t="n">
        <v>30000</v>
      </c>
      <c r="D233" t="inlineStr">
        <is>
          <t>CAD</t>
        </is>
      </c>
      <c r="E233" s="16" t="n">
        <v>3000</v>
      </c>
      <c r="F233" t="inlineStr"/>
      <c r="G233" t="inlineStr">
        <is>
          <t>Kyla</t>
        </is>
      </c>
      <c r="H233" t="inlineStr">
        <is>
          <t>Stage 0: Lead</t>
        </is>
      </c>
      <c r="I233" t="inlineStr">
        <is>
          <t>lost</t>
        </is>
      </c>
      <c r="J233" t="inlineStr">
        <is>
          <t>New customer acquisition</t>
        </is>
      </c>
      <c r="K233" t="inlineStr"/>
      <c r="L233" t="inlineStr">
        <is>
          <t>New</t>
        </is>
      </c>
    </row>
    <row r="234">
      <c r="A234" t="inlineStr">
        <is>
          <t>509</t>
        </is>
      </c>
      <c r="B234" t="inlineStr">
        <is>
          <t>iFracture CA</t>
        </is>
      </c>
      <c r="C234" s="16" t="n">
        <v>4000</v>
      </c>
      <c r="D234" t="inlineStr">
        <is>
          <t>CAD</t>
        </is>
      </c>
      <c r="E234" s="16" t="n">
        <v>0</v>
      </c>
      <c r="F234" t="inlineStr">
        <is>
          <t>2024-06-30</t>
        </is>
      </c>
      <c r="G234" t="inlineStr">
        <is>
          <t>Kevin</t>
        </is>
      </c>
      <c r="H234" t="inlineStr">
        <is>
          <t>Stage 0: Lead</t>
        </is>
      </c>
      <c r="I234" t="inlineStr">
        <is>
          <t>lost</t>
        </is>
      </c>
      <c r="J234" t="inlineStr">
        <is>
          <t>New customer acquisition</t>
        </is>
      </c>
      <c r="K234" t="inlineStr">
        <is>
          <t>2024-06</t>
        </is>
      </c>
      <c r="L234" t="inlineStr">
        <is>
          <t>New</t>
        </is>
      </c>
    </row>
    <row r="235">
      <c r="A235" t="inlineStr">
        <is>
          <t>510</t>
        </is>
      </c>
      <c r="B235" t="inlineStr">
        <is>
          <t>Rhodes Petroleum Corp</t>
        </is>
      </c>
      <c r="C235" s="16" t="n">
        <v>4000</v>
      </c>
      <c r="D235" t="inlineStr">
        <is>
          <t>CAD</t>
        </is>
      </c>
      <c r="E235" s="16" t="n">
        <v>0</v>
      </c>
      <c r="F235" t="inlineStr">
        <is>
          <t>2024-07-05</t>
        </is>
      </c>
      <c r="G235" t="inlineStr">
        <is>
          <t>Kevin</t>
        </is>
      </c>
      <c r="H235" t="inlineStr">
        <is>
          <t>Stage 0: Lead</t>
        </is>
      </c>
      <c r="I235" t="inlineStr">
        <is>
          <t>lost</t>
        </is>
      </c>
      <c r="J235" t="inlineStr">
        <is>
          <t>New customer acquisition</t>
        </is>
      </c>
      <c r="K235" t="inlineStr">
        <is>
          <t>2024-07</t>
        </is>
      </c>
      <c r="L235" t="inlineStr">
        <is>
          <t>New</t>
        </is>
      </c>
    </row>
    <row r="236">
      <c r="A236" t="inlineStr">
        <is>
          <t>511</t>
        </is>
      </c>
      <c r="B236" t="inlineStr">
        <is>
          <t>Paramount</t>
        </is>
      </c>
      <c r="C236" s="16" t="n">
        <v>864970</v>
      </c>
      <c r="D236" t="inlineStr">
        <is>
          <t>CAD</t>
        </is>
      </c>
      <c r="E236" s="16" t="n">
        <v>864970</v>
      </c>
      <c r="F236" t="inlineStr">
        <is>
          <t>2025-08-16</t>
        </is>
      </c>
      <c r="G236" t="inlineStr">
        <is>
          <t>Kyla</t>
        </is>
      </c>
      <c r="H236" t="inlineStr">
        <is>
          <t>Stage 5: Proof</t>
        </is>
      </c>
      <c r="I236" t="inlineStr">
        <is>
          <t>won</t>
        </is>
      </c>
      <c r="J236" t="inlineStr">
        <is>
          <t>New customer acquisition</t>
        </is>
      </c>
      <c r="K236" t="inlineStr">
        <is>
          <t>2025-08</t>
        </is>
      </c>
      <c r="L236" t="inlineStr">
        <is>
          <t>New</t>
        </is>
      </c>
    </row>
    <row r="237">
      <c r="A237" t="inlineStr">
        <is>
          <t>512</t>
        </is>
      </c>
      <c r="B237" t="inlineStr">
        <is>
          <t>Basic Oil | PN</t>
        </is>
      </c>
      <c r="C237" s="16" t="n">
        <v>4000</v>
      </c>
      <c r="D237" t="inlineStr">
        <is>
          <t>CAD</t>
        </is>
      </c>
      <c r="E237" s="16" t="n">
        <v>0</v>
      </c>
      <c r="F237" t="inlineStr">
        <is>
          <t>2024-06-28</t>
        </is>
      </c>
      <c r="G237" t="inlineStr">
        <is>
          <t>Kevin</t>
        </is>
      </c>
      <c r="H237" t="inlineStr">
        <is>
          <t>Stage 0: Lead</t>
        </is>
      </c>
      <c r="I237" t="inlineStr">
        <is>
          <t>lost</t>
        </is>
      </c>
      <c r="J237" t="inlineStr">
        <is>
          <t>New customer acquisition</t>
        </is>
      </c>
      <c r="K237" t="inlineStr">
        <is>
          <t>2024-06</t>
        </is>
      </c>
      <c r="L237" t="inlineStr">
        <is>
          <t>New</t>
        </is>
      </c>
    </row>
    <row r="238">
      <c r="A238" t="inlineStr">
        <is>
          <t>513</t>
        </is>
      </c>
      <c r="B238" t="inlineStr">
        <is>
          <t>Vermilion Energy</t>
        </is>
      </c>
      <c r="C238" s="16" t="n">
        <v>0</v>
      </c>
      <c r="D238" t="inlineStr">
        <is>
          <t>CAD</t>
        </is>
      </c>
      <c r="E238" s="16" t="n">
        <v>0</v>
      </c>
      <c r="F238" t="inlineStr">
        <is>
          <t>2025-06-19</t>
        </is>
      </c>
      <c r="G238" t="inlineStr">
        <is>
          <t>Hali</t>
        </is>
      </c>
      <c r="H238" t="inlineStr">
        <is>
          <t>Stage 5: Proof</t>
        </is>
      </c>
      <c r="I238" t="inlineStr">
        <is>
          <t>won</t>
        </is>
      </c>
      <c r="J238" t="inlineStr">
        <is>
          <t>New customer acquisition</t>
        </is>
      </c>
      <c r="K238" t="inlineStr">
        <is>
          <t>2025-06</t>
        </is>
      </c>
      <c r="L238" t="inlineStr">
        <is>
          <t>New</t>
        </is>
      </c>
    </row>
    <row r="239">
      <c r="A239" t="inlineStr">
        <is>
          <t>514</t>
        </is>
      </c>
      <c r="B239" t="inlineStr">
        <is>
          <t>Ovintiv</t>
        </is>
      </c>
      <c r="C239" s="16" t="n">
        <v>221025.25</v>
      </c>
      <c r="D239" t="inlineStr">
        <is>
          <t>CAD</t>
        </is>
      </c>
      <c r="E239" s="16" t="n">
        <v>221025.25</v>
      </c>
      <c r="F239" t="inlineStr">
        <is>
          <t>2025-02-19</t>
        </is>
      </c>
      <c r="G239" t="inlineStr">
        <is>
          <t>Kyla</t>
        </is>
      </c>
      <c r="H239" t="inlineStr">
        <is>
          <t>Stage 5: Proof</t>
        </is>
      </c>
      <c r="I239" t="inlineStr">
        <is>
          <t>won</t>
        </is>
      </c>
      <c r="J239" t="inlineStr">
        <is>
          <t>New customer acquisition</t>
        </is>
      </c>
      <c r="K239" t="inlineStr">
        <is>
          <t>2025-02</t>
        </is>
      </c>
      <c r="L239" t="inlineStr">
        <is>
          <t>New</t>
        </is>
      </c>
    </row>
    <row r="240">
      <c r="A240" t="inlineStr">
        <is>
          <t>515</t>
        </is>
      </c>
      <c r="B240" t="inlineStr">
        <is>
          <t>Pembina</t>
        </is>
      </c>
      <c r="C240" s="16" t="n">
        <v>80000</v>
      </c>
      <c r="D240" t="inlineStr">
        <is>
          <t>CAD</t>
        </is>
      </c>
      <c r="E240" s="16" t="n">
        <v>8000</v>
      </c>
      <c r="F240" t="inlineStr">
        <is>
          <t>2026-10-30</t>
        </is>
      </c>
      <c r="G240" t="inlineStr">
        <is>
          <t>Kyla</t>
        </is>
      </c>
      <c r="H240" t="inlineStr">
        <is>
          <t>Stage 3: Scoping</t>
        </is>
      </c>
      <c r="I240" t="inlineStr">
        <is>
          <t>open</t>
        </is>
      </c>
      <c r="J240" t="inlineStr">
        <is>
          <t>New customer acquisition</t>
        </is>
      </c>
      <c r="K240" t="inlineStr">
        <is>
          <t>2026-10</t>
        </is>
      </c>
      <c r="L240" t="inlineStr">
        <is>
          <t>New</t>
        </is>
      </c>
    </row>
    <row r="241">
      <c r="A241" t="inlineStr">
        <is>
          <t>516</t>
        </is>
      </c>
      <c r="B241" t="inlineStr">
        <is>
          <t>MNP</t>
        </is>
      </c>
      <c r="C241" s="16" t="n">
        <v>0</v>
      </c>
      <c r="D241" t="inlineStr">
        <is>
          <t>CAD</t>
        </is>
      </c>
      <c r="E241" s="16" t="n">
        <v>0</v>
      </c>
      <c r="F241" t="inlineStr"/>
      <c r="G241" t="inlineStr">
        <is>
          <t>Dan Rutherford</t>
        </is>
      </c>
      <c r="H241" t="inlineStr">
        <is>
          <t>Stage 0: Lead</t>
        </is>
      </c>
      <c r="I241" t="inlineStr">
        <is>
          <t>lost</t>
        </is>
      </c>
      <c r="J241" t="inlineStr">
        <is>
          <t>New customer acquisition</t>
        </is>
      </c>
      <c r="K241" t="inlineStr"/>
      <c r="L241" t="inlineStr">
        <is>
          <t>New</t>
        </is>
      </c>
    </row>
    <row r="242">
      <c r="A242" t="inlineStr">
        <is>
          <t>517</t>
        </is>
      </c>
      <c r="B242" t="inlineStr">
        <is>
          <t>Whitecap</t>
        </is>
      </c>
      <c r="C242" s="16" t="n">
        <v>201150</v>
      </c>
      <c r="D242" t="inlineStr">
        <is>
          <t>CAD</t>
        </is>
      </c>
      <c r="E242" s="16" t="n">
        <v>201150</v>
      </c>
      <c r="F242" t="inlineStr">
        <is>
          <t>2025-03-01</t>
        </is>
      </c>
      <c r="G242" t="inlineStr">
        <is>
          <t>Kyla</t>
        </is>
      </c>
      <c r="H242" t="inlineStr">
        <is>
          <t>Stage 5: Proof</t>
        </is>
      </c>
      <c r="I242" t="inlineStr">
        <is>
          <t>won</t>
        </is>
      </c>
      <c r="J242" t="inlineStr">
        <is>
          <t>New customer acquisition</t>
        </is>
      </c>
      <c r="K242" t="inlineStr">
        <is>
          <t>2025-03</t>
        </is>
      </c>
      <c r="L242" t="inlineStr">
        <is>
          <t>New</t>
        </is>
      </c>
    </row>
    <row r="243">
      <c r="A243" t="inlineStr">
        <is>
          <t>518</t>
        </is>
      </c>
      <c r="B243" t="inlineStr">
        <is>
          <t>Odin AI</t>
        </is>
      </c>
      <c r="C243" s="16" t="n">
        <v>1</v>
      </c>
      <c r="D243" t="inlineStr">
        <is>
          <t>CAD</t>
        </is>
      </c>
      <c r="E243" s="16" t="n">
        <v>0</v>
      </c>
      <c r="F243" t="inlineStr">
        <is>
          <t>2024-06-06</t>
        </is>
      </c>
      <c r="G243" t="inlineStr">
        <is>
          <t>Kevin</t>
        </is>
      </c>
      <c r="H243" t="inlineStr">
        <is>
          <t>Stage 0: Lead</t>
        </is>
      </c>
      <c r="I243" t="inlineStr">
        <is>
          <t>lost</t>
        </is>
      </c>
      <c r="J243" t="inlineStr">
        <is>
          <t>New customer acquisition</t>
        </is>
      </c>
      <c r="K243" t="inlineStr">
        <is>
          <t>2024-06</t>
        </is>
      </c>
      <c r="L243" t="inlineStr">
        <is>
          <t>New</t>
        </is>
      </c>
    </row>
    <row r="244">
      <c r="A244" t="inlineStr">
        <is>
          <t>519</t>
        </is>
      </c>
      <c r="B244" t="inlineStr">
        <is>
          <t>Westlake Energy</t>
        </is>
      </c>
      <c r="C244" s="16" t="n">
        <v>0</v>
      </c>
      <c r="D244" t="inlineStr">
        <is>
          <t>CAD</t>
        </is>
      </c>
      <c r="E244" s="16" t="n">
        <v>0</v>
      </c>
      <c r="F244" t="inlineStr"/>
      <c r="G244" t="inlineStr">
        <is>
          <t>Hali</t>
        </is>
      </c>
      <c r="H244" t="inlineStr">
        <is>
          <t>Stage 2: Discovery</t>
        </is>
      </c>
      <c r="I244" t="inlineStr">
        <is>
          <t>lost</t>
        </is>
      </c>
      <c r="J244" t="inlineStr">
        <is>
          <t>New customer acquisition</t>
        </is>
      </c>
      <c r="K244" t="inlineStr"/>
      <c r="L244" t="inlineStr">
        <is>
          <t>New</t>
        </is>
      </c>
    </row>
    <row r="245">
      <c r="A245" t="inlineStr">
        <is>
          <t>520</t>
        </is>
      </c>
      <c r="B245" t="inlineStr">
        <is>
          <t>Strathcona Resources Ltd</t>
        </is>
      </c>
      <c r="C245" s="16" t="n">
        <v>25000</v>
      </c>
      <c r="D245" t="inlineStr">
        <is>
          <t>CAD</t>
        </is>
      </c>
      <c r="E245" s="16" t="n">
        <v>5000</v>
      </c>
      <c r="F245" t="inlineStr">
        <is>
          <t>2024-09-13</t>
        </is>
      </c>
      <c r="G245" t="inlineStr">
        <is>
          <t>Kyla</t>
        </is>
      </c>
      <c r="H245" t="inlineStr">
        <is>
          <t>Stage 5: Proof</t>
        </is>
      </c>
      <c r="I245" t="inlineStr">
        <is>
          <t>lost</t>
        </is>
      </c>
      <c r="J245" t="inlineStr">
        <is>
          <t>New customer acquisition</t>
        </is>
      </c>
      <c r="K245" t="inlineStr">
        <is>
          <t>2024-09</t>
        </is>
      </c>
      <c r="L245" t="inlineStr">
        <is>
          <t>New</t>
        </is>
      </c>
    </row>
    <row r="246">
      <c r="A246" t="inlineStr">
        <is>
          <t>521</t>
        </is>
      </c>
      <c r="B246" t="inlineStr">
        <is>
          <t>CNRL</t>
        </is>
      </c>
      <c r="C246" s="16" t="n">
        <v>150000</v>
      </c>
      <c r="D246" t="inlineStr">
        <is>
          <t>CAD</t>
        </is>
      </c>
      <c r="E246" s="16" t="n">
        <v>45000</v>
      </c>
      <c r="F246" t="inlineStr"/>
      <c r="G246" t="inlineStr">
        <is>
          <t>Kyla</t>
        </is>
      </c>
      <c r="H246" t="inlineStr">
        <is>
          <t>Stage 2: Discovery</t>
        </is>
      </c>
      <c r="I246" t="inlineStr">
        <is>
          <t>lost</t>
        </is>
      </c>
      <c r="J246" t="inlineStr">
        <is>
          <t>New customer acquisition</t>
        </is>
      </c>
      <c r="K246" t="inlineStr"/>
      <c r="L246" t="inlineStr">
        <is>
          <t>New</t>
        </is>
      </c>
    </row>
    <row r="247">
      <c r="A247" t="inlineStr">
        <is>
          <t>591</t>
        </is>
      </c>
      <c r="B247" t="inlineStr">
        <is>
          <t>Citadel</t>
        </is>
      </c>
      <c r="C247" s="16" t="n">
        <v>11150</v>
      </c>
      <c r="D247" t="inlineStr">
        <is>
          <t>USD</t>
        </is>
      </c>
      <c r="E247" s="16" t="n">
        <v>11150</v>
      </c>
      <c r="F247" t="inlineStr">
        <is>
          <t>2025-05-01</t>
        </is>
      </c>
      <c r="G247" t="inlineStr">
        <is>
          <t>Hali</t>
        </is>
      </c>
      <c r="H247" t="inlineStr">
        <is>
          <t>Upcoming</t>
        </is>
      </c>
      <c r="I247" t="inlineStr">
        <is>
          <t>won</t>
        </is>
      </c>
      <c r="J247" t="inlineStr">
        <is>
          <t>Renewals (repeat business)</t>
        </is>
      </c>
      <c r="K247" t="inlineStr">
        <is>
          <t>2025-05</t>
        </is>
      </c>
      <c r="L247" t="inlineStr">
        <is>
          <t>Renewal</t>
        </is>
      </c>
    </row>
    <row r="248">
      <c r="A248" t="inlineStr">
        <is>
          <t>593</t>
        </is>
      </c>
      <c r="B248" t="inlineStr">
        <is>
          <t>EzOps</t>
        </is>
      </c>
      <c r="C248" s="16" t="n">
        <v>5000</v>
      </c>
      <c r="D248" t="inlineStr">
        <is>
          <t>CAD</t>
        </is>
      </c>
      <c r="E248" s="16" t="n">
        <v>4000</v>
      </c>
      <c r="F248" t="inlineStr">
        <is>
          <t>2025-04-19</t>
        </is>
      </c>
      <c r="G248" t="inlineStr">
        <is>
          <t>Hali</t>
        </is>
      </c>
      <c r="H248" t="inlineStr">
        <is>
          <t>Upcoming</t>
        </is>
      </c>
      <c r="I248" t="inlineStr">
        <is>
          <t>lost</t>
        </is>
      </c>
      <c r="J248" t="inlineStr">
        <is>
          <t>Renewals (repeat business)</t>
        </is>
      </c>
      <c r="K248" t="inlineStr">
        <is>
          <t>2025-04</t>
        </is>
      </c>
      <c r="L248" t="inlineStr">
        <is>
          <t>Renewal</t>
        </is>
      </c>
    </row>
    <row r="249">
      <c r="A249" t="inlineStr">
        <is>
          <t>594</t>
        </is>
      </c>
      <c r="B249" t="inlineStr">
        <is>
          <t>Mancal Energy Inc.</t>
        </is>
      </c>
      <c r="C249" s="16" t="n">
        <v>10000</v>
      </c>
      <c r="D249" t="inlineStr">
        <is>
          <t>CAD</t>
        </is>
      </c>
      <c r="E249" s="16" t="n">
        <v>3000</v>
      </c>
      <c r="F249" t="inlineStr">
        <is>
          <t>2024-09-07</t>
        </is>
      </c>
      <c r="G249" t="inlineStr">
        <is>
          <t>Kyla</t>
        </is>
      </c>
      <c r="H249" t="inlineStr">
        <is>
          <t>Stage 5: Proof</t>
        </is>
      </c>
      <c r="I249" t="inlineStr">
        <is>
          <t>lost</t>
        </is>
      </c>
      <c r="J249" t="inlineStr">
        <is>
          <t>New customer acquisition</t>
        </is>
      </c>
      <c r="K249" t="inlineStr">
        <is>
          <t>2024-09</t>
        </is>
      </c>
      <c r="L249" t="inlineStr">
        <is>
          <t>New</t>
        </is>
      </c>
    </row>
    <row r="250">
      <c r="A250" t="inlineStr">
        <is>
          <t>595</t>
        </is>
      </c>
      <c r="B250" t="inlineStr">
        <is>
          <t>Aspenleaf Energy</t>
        </is>
      </c>
      <c r="C250" s="16" t="n">
        <v>35000</v>
      </c>
      <c r="D250" t="inlineStr">
        <is>
          <t>CAD</t>
        </is>
      </c>
      <c r="E250" s="16" t="n">
        <v>35000</v>
      </c>
      <c r="F250" t="inlineStr">
        <is>
          <t>2025-04-22</t>
        </is>
      </c>
      <c r="G250" t="inlineStr">
        <is>
          <t>Hali</t>
        </is>
      </c>
      <c r="H250" t="inlineStr">
        <is>
          <t>Upcoming</t>
        </is>
      </c>
      <c r="I250" t="inlineStr">
        <is>
          <t>won</t>
        </is>
      </c>
      <c r="J250" t="inlineStr">
        <is>
          <t>Renewals (repeat business)</t>
        </is>
      </c>
      <c r="K250" t="inlineStr">
        <is>
          <t>2025-04</t>
        </is>
      </c>
      <c r="L250" t="inlineStr">
        <is>
          <t>Renewal</t>
        </is>
      </c>
    </row>
    <row r="251">
      <c r="A251" t="inlineStr">
        <is>
          <t>596</t>
        </is>
      </c>
      <c r="B251" t="inlineStr">
        <is>
          <t>Outlier Resources</t>
        </is>
      </c>
      <c r="C251" s="16" t="n">
        <v>15000</v>
      </c>
      <c r="D251" t="inlineStr">
        <is>
          <t>CAD</t>
        </is>
      </c>
      <c r="E251" s="16" t="n">
        <v>2250</v>
      </c>
      <c r="F251" t="inlineStr"/>
      <c r="G251" t="inlineStr">
        <is>
          <t>Hali</t>
        </is>
      </c>
      <c r="H251" t="inlineStr">
        <is>
          <t>Stage 2: Discovery</t>
        </is>
      </c>
      <c r="I251" t="inlineStr">
        <is>
          <t>lost</t>
        </is>
      </c>
      <c r="J251" t="inlineStr">
        <is>
          <t>New customer acquisition</t>
        </is>
      </c>
      <c r="K251" t="inlineStr"/>
      <c r="L251" t="inlineStr">
        <is>
          <t>New</t>
        </is>
      </c>
    </row>
    <row r="252">
      <c r="A252" t="inlineStr">
        <is>
          <t>597</t>
        </is>
      </c>
      <c r="B252" t="inlineStr">
        <is>
          <t>Pieridae</t>
        </is>
      </c>
      <c r="C252" s="16" t="n">
        <v>0</v>
      </c>
      <c r="D252" t="inlineStr">
        <is>
          <t>CAD</t>
        </is>
      </c>
      <c r="E252" s="16" t="n">
        <v>0</v>
      </c>
      <c r="F252" t="inlineStr"/>
      <c r="G252" t="inlineStr">
        <is>
          <t>Hali</t>
        </is>
      </c>
      <c r="H252" t="inlineStr">
        <is>
          <t>Stage 0: Lead</t>
        </is>
      </c>
      <c r="I252" t="inlineStr">
        <is>
          <t>lost</t>
        </is>
      </c>
      <c r="J252" t="inlineStr">
        <is>
          <t>New customer acquisition</t>
        </is>
      </c>
      <c r="K252" t="inlineStr"/>
      <c r="L252" t="inlineStr">
        <is>
          <t>New</t>
        </is>
      </c>
    </row>
    <row r="253">
      <c r="A253" t="inlineStr">
        <is>
          <t>598</t>
        </is>
      </c>
      <c r="B253" t="inlineStr">
        <is>
          <t>HWN</t>
        </is>
      </c>
      <c r="C253" s="16" t="n">
        <v>0</v>
      </c>
      <c r="D253" t="inlineStr">
        <is>
          <t>CAD</t>
        </is>
      </c>
      <c r="E253" s="16" t="n">
        <v>0</v>
      </c>
      <c r="F253" t="inlineStr"/>
      <c r="G253" t="inlineStr">
        <is>
          <t>Hali</t>
        </is>
      </c>
      <c r="H253" t="inlineStr">
        <is>
          <t>Stage 0: Lead</t>
        </is>
      </c>
      <c r="I253" t="inlineStr">
        <is>
          <t>lost</t>
        </is>
      </c>
      <c r="J253" t="inlineStr">
        <is>
          <t>New customer acquisition</t>
        </is>
      </c>
      <c r="K253" t="inlineStr"/>
      <c r="L253" t="inlineStr">
        <is>
          <t>New</t>
        </is>
      </c>
    </row>
    <row r="254">
      <c r="A254" t="inlineStr">
        <is>
          <t>599</t>
        </is>
      </c>
      <c r="B254" t="inlineStr">
        <is>
          <t>Barnwell</t>
        </is>
      </c>
      <c r="C254" s="16" t="n">
        <v>30000</v>
      </c>
      <c r="D254" t="inlineStr">
        <is>
          <t>CAD</t>
        </is>
      </c>
      <c r="E254" s="16" t="n">
        <v>0</v>
      </c>
      <c r="F254" t="inlineStr"/>
      <c r="G254" t="inlineStr">
        <is>
          <t>Jackie Moss</t>
        </is>
      </c>
      <c r="H254" t="inlineStr">
        <is>
          <t>Stage 0: Lead</t>
        </is>
      </c>
      <c r="I254" t="inlineStr">
        <is>
          <t>lost</t>
        </is>
      </c>
      <c r="J254" t="inlineStr">
        <is>
          <t>New customer acquisition</t>
        </is>
      </c>
      <c r="K254" t="inlineStr"/>
      <c r="L254" t="inlineStr">
        <is>
          <t>New</t>
        </is>
      </c>
    </row>
    <row r="255">
      <c r="A255" t="inlineStr">
        <is>
          <t>600</t>
        </is>
      </c>
      <c r="B255" t="inlineStr">
        <is>
          <t>Delta West Energy Ltd.</t>
        </is>
      </c>
      <c r="C255" s="16" t="n">
        <v>4000</v>
      </c>
      <c r="D255" t="inlineStr">
        <is>
          <t>CAD</t>
        </is>
      </c>
      <c r="E255" s="16" t="n">
        <v>4000</v>
      </c>
      <c r="F255" t="inlineStr">
        <is>
          <t>2025-04-25</t>
        </is>
      </c>
      <c r="G255" t="inlineStr">
        <is>
          <t>Hali</t>
        </is>
      </c>
      <c r="H255" t="inlineStr">
        <is>
          <t>Upcoming</t>
        </is>
      </c>
      <c r="I255" t="inlineStr">
        <is>
          <t>won</t>
        </is>
      </c>
      <c r="J255" t="inlineStr">
        <is>
          <t>Renewals (repeat business)</t>
        </is>
      </c>
      <c r="K255" t="inlineStr">
        <is>
          <t>2025-04</t>
        </is>
      </c>
      <c r="L255" t="inlineStr">
        <is>
          <t>Renewal</t>
        </is>
      </c>
    </row>
    <row r="256">
      <c r="A256" t="inlineStr">
        <is>
          <t>601</t>
        </is>
      </c>
      <c r="B256" t="inlineStr">
        <is>
          <t>Outpost Energy Ltd.</t>
        </is>
      </c>
      <c r="C256" s="16" t="n">
        <v>4000</v>
      </c>
      <c r="D256" t="inlineStr">
        <is>
          <t>CAD</t>
        </is>
      </c>
      <c r="E256" s="16" t="n">
        <v>4000</v>
      </c>
      <c r="F256" t="inlineStr">
        <is>
          <t>2025-06-01</t>
        </is>
      </c>
      <c r="G256" t="inlineStr">
        <is>
          <t>Hali</t>
        </is>
      </c>
      <c r="H256" t="inlineStr">
        <is>
          <t>Upcoming</t>
        </is>
      </c>
      <c r="I256" t="inlineStr">
        <is>
          <t>won</t>
        </is>
      </c>
      <c r="J256" t="inlineStr">
        <is>
          <t>Renewals (repeat business)</t>
        </is>
      </c>
      <c r="K256" t="inlineStr">
        <is>
          <t>2025-06</t>
        </is>
      </c>
      <c r="L256" t="inlineStr">
        <is>
          <t>Renewal</t>
        </is>
      </c>
    </row>
    <row r="257">
      <c r="A257" t="inlineStr">
        <is>
          <t>602</t>
        </is>
      </c>
      <c r="B257" t="inlineStr">
        <is>
          <t>LEX Capital</t>
        </is>
      </c>
      <c r="C257" s="16" t="n">
        <v>4000</v>
      </c>
      <c r="D257" t="inlineStr">
        <is>
          <t>CAD</t>
        </is>
      </c>
      <c r="E257" s="16" t="n">
        <v>4000</v>
      </c>
      <c r="F257" t="inlineStr">
        <is>
          <t>2025-04-25</t>
        </is>
      </c>
      <c r="G257" t="inlineStr">
        <is>
          <t>Hali</t>
        </is>
      </c>
      <c r="H257" t="inlineStr">
        <is>
          <t>Upcoming</t>
        </is>
      </c>
      <c r="I257" t="inlineStr">
        <is>
          <t>won</t>
        </is>
      </c>
      <c r="J257" t="inlineStr">
        <is>
          <t>Renewals (repeat business)</t>
        </is>
      </c>
      <c r="K257" t="inlineStr">
        <is>
          <t>2025-04</t>
        </is>
      </c>
      <c r="L257" t="inlineStr">
        <is>
          <t>Renewal</t>
        </is>
      </c>
    </row>
    <row r="258">
      <c r="A258" t="inlineStr">
        <is>
          <t>603</t>
        </is>
      </c>
      <c r="B258" t="inlineStr">
        <is>
          <t>Compass Geomatics</t>
        </is>
      </c>
      <c r="C258" s="16" t="n">
        <v>3000</v>
      </c>
      <c r="D258" t="inlineStr">
        <is>
          <t>CAD</t>
        </is>
      </c>
      <c r="E258" s="16" t="n">
        <v>3000</v>
      </c>
      <c r="F258" t="inlineStr">
        <is>
          <t>2025-05-30</t>
        </is>
      </c>
      <c r="G258" t="inlineStr">
        <is>
          <t>Hali</t>
        </is>
      </c>
      <c r="H258" t="inlineStr">
        <is>
          <t>Upcoming</t>
        </is>
      </c>
      <c r="I258" t="inlineStr">
        <is>
          <t>won</t>
        </is>
      </c>
      <c r="J258" t="inlineStr">
        <is>
          <t>Renewals (repeat business)</t>
        </is>
      </c>
      <c r="K258" t="inlineStr">
        <is>
          <t>2025-05</t>
        </is>
      </c>
      <c r="L258" t="inlineStr">
        <is>
          <t>Renewal</t>
        </is>
      </c>
    </row>
    <row r="259">
      <c r="A259" t="inlineStr">
        <is>
          <t>604</t>
        </is>
      </c>
      <c r="B259" t="inlineStr">
        <is>
          <t>Tourmaline Oil Corp.</t>
        </is>
      </c>
      <c r="C259" s="16" t="n">
        <v>584690</v>
      </c>
      <c r="D259" t="inlineStr">
        <is>
          <t>CAD</t>
        </is>
      </c>
      <c r="E259" s="16" t="n">
        <v>409283</v>
      </c>
      <c r="F259" t="inlineStr">
        <is>
          <t>2027-04-01</t>
        </is>
      </c>
      <c r="G259" t="inlineStr">
        <is>
          <t>Kyla</t>
        </is>
      </c>
      <c r="H259" t="inlineStr">
        <is>
          <t>Upcoming</t>
        </is>
      </c>
      <c r="I259" t="inlineStr">
        <is>
          <t>open</t>
        </is>
      </c>
      <c r="J259" t="inlineStr">
        <is>
          <t>Renewals (repeat business)</t>
        </is>
      </c>
      <c r="K259" t="inlineStr">
        <is>
          <t>2027-04</t>
        </is>
      </c>
      <c r="L259" t="inlineStr">
        <is>
          <t>Renewal</t>
        </is>
      </c>
    </row>
    <row r="260">
      <c r="A260" t="inlineStr">
        <is>
          <t>605</t>
        </is>
      </c>
      <c r="B260" t="inlineStr">
        <is>
          <t>Silverleaf Resources Inc.</t>
        </is>
      </c>
      <c r="C260" s="16" t="n">
        <v>4000</v>
      </c>
      <c r="D260" t="inlineStr">
        <is>
          <t>CAD</t>
        </is>
      </c>
      <c r="E260" s="16" t="n">
        <v>4000</v>
      </c>
      <c r="F260" t="inlineStr">
        <is>
          <t>2025-06-20</t>
        </is>
      </c>
      <c r="G260" t="inlineStr">
        <is>
          <t>Hali</t>
        </is>
      </c>
      <c r="H260" t="inlineStr">
        <is>
          <t>Upcoming</t>
        </is>
      </c>
      <c r="I260" t="inlineStr">
        <is>
          <t>won</t>
        </is>
      </c>
      <c r="J260" t="inlineStr">
        <is>
          <t>Renewals (repeat business)</t>
        </is>
      </c>
      <c r="K260" t="inlineStr">
        <is>
          <t>2025-06</t>
        </is>
      </c>
      <c r="L260" t="inlineStr">
        <is>
          <t>Renewal</t>
        </is>
      </c>
    </row>
    <row r="261">
      <c r="A261" t="inlineStr">
        <is>
          <t>606</t>
        </is>
      </c>
      <c r="B261" t="inlineStr">
        <is>
          <t>Cenovus Energy Inc.</t>
        </is>
      </c>
      <c r="C261" s="16" t="n">
        <v>20000</v>
      </c>
      <c r="D261" t="inlineStr">
        <is>
          <t>CAD</t>
        </is>
      </c>
      <c r="E261" s="16" t="n">
        <v>20000</v>
      </c>
      <c r="F261" t="inlineStr">
        <is>
          <t>2024-12-28</t>
        </is>
      </c>
      <c r="G261" t="inlineStr">
        <is>
          <t>Kyla</t>
        </is>
      </c>
      <c r="H261" t="inlineStr">
        <is>
          <t>Stage 5: Proof</t>
        </is>
      </c>
      <c r="I261" t="inlineStr">
        <is>
          <t>won</t>
        </is>
      </c>
      <c r="J261" t="inlineStr">
        <is>
          <t>New customer acquisition</t>
        </is>
      </c>
      <c r="K261" t="inlineStr">
        <is>
          <t>2024-12</t>
        </is>
      </c>
      <c r="L261" t="inlineStr">
        <is>
          <t>New</t>
        </is>
      </c>
    </row>
    <row r="262">
      <c r="A262" t="inlineStr">
        <is>
          <t>607</t>
        </is>
      </c>
      <c r="B262" t="inlineStr">
        <is>
          <t>Indra Oil &amp; Gas Ltd.</t>
        </is>
      </c>
      <c r="C262" s="16" t="n">
        <v>6000</v>
      </c>
      <c r="D262" t="inlineStr">
        <is>
          <t>CAD</t>
        </is>
      </c>
      <c r="E262" s="16" t="n">
        <v>6000</v>
      </c>
      <c r="F262" t="inlineStr">
        <is>
          <t>2024-06-20</t>
        </is>
      </c>
      <c r="G262" t="inlineStr">
        <is>
          <t>Kevin</t>
        </is>
      </c>
      <c r="H262" t="inlineStr">
        <is>
          <t>Stage 2: Discovery</t>
        </is>
      </c>
      <c r="I262" t="inlineStr">
        <is>
          <t>won</t>
        </is>
      </c>
      <c r="J262" t="inlineStr">
        <is>
          <t>New customer acquisition</t>
        </is>
      </c>
      <c r="K262" t="inlineStr">
        <is>
          <t>2024-06</t>
        </is>
      </c>
      <c r="L262" t="inlineStr">
        <is>
          <t>New</t>
        </is>
      </c>
    </row>
    <row r="263">
      <c r="A263" t="inlineStr">
        <is>
          <t>609</t>
        </is>
      </c>
      <c r="B263" t="inlineStr">
        <is>
          <t>Indra Oil &amp; Gas Ltd.</t>
        </is>
      </c>
      <c r="C263" s="16" t="n">
        <v>3000</v>
      </c>
      <c r="D263" t="inlineStr">
        <is>
          <t>CAD</t>
        </is>
      </c>
      <c r="E263" s="16" t="n">
        <v>3000</v>
      </c>
      <c r="F263" t="inlineStr">
        <is>
          <t>2025-06-06</t>
        </is>
      </c>
      <c r="G263" t="inlineStr">
        <is>
          <t>Hali</t>
        </is>
      </c>
      <c r="H263" t="inlineStr">
        <is>
          <t>Upcoming</t>
        </is>
      </c>
      <c r="I263" t="inlineStr">
        <is>
          <t>won</t>
        </is>
      </c>
      <c r="J263" t="inlineStr">
        <is>
          <t>Renewals (repeat business)</t>
        </is>
      </c>
      <c r="K263" t="inlineStr">
        <is>
          <t>2025-06</t>
        </is>
      </c>
      <c r="L263" t="inlineStr">
        <is>
          <t>Renewal</t>
        </is>
      </c>
    </row>
    <row r="264">
      <c r="A264" t="inlineStr">
        <is>
          <t>610</t>
        </is>
      </c>
      <c r="B264" t="inlineStr">
        <is>
          <t>Tamarack Valley Energy Ltd.</t>
        </is>
      </c>
      <c r="C264" s="16" t="n">
        <v>7500</v>
      </c>
      <c r="D264" t="inlineStr">
        <is>
          <t>CAD</t>
        </is>
      </c>
      <c r="E264" s="16" t="n">
        <v>7500</v>
      </c>
      <c r="F264" t="inlineStr">
        <is>
          <t>2024-09-07</t>
        </is>
      </c>
      <c r="G264" t="inlineStr">
        <is>
          <t>Kyla</t>
        </is>
      </c>
      <c r="H264" t="inlineStr">
        <is>
          <t>Stage 5: Proof</t>
        </is>
      </c>
      <c r="I264" t="inlineStr">
        <is>
          <t>won</t>
        </is>
      </c>
      <c r="J264" t="inlineStr">
        <is>
          <t>New customer acquisition</t>
        </is>
      </c>
      <c r="K264" t="inlineStr">
        <is>
          <t>2024-09</t>
        </is>
      </c>
      <c r="L264" t="inlineStr">
        <is>
          <t>New</t>
        </is>
      </c>
    </row>
    <row r="265">
      <c r="A265" t="inlineStr">
        <is>
          <t>611</t>
        </is>
      </c>
      <c r="B265" t="inlineStr">
        <is>
          <t>Lucky Strike</t>
        </is>
      </c>
      <c r="C265" s="16" t="n">
        <v>0</v>
      </c>
      <c r="D265" t="inlineStr">
        <is>
          <t>CAD</t>
        </is>
      </c>
      <c r="E265" s="16" t="n">
        <v>0</v>
      </c>
      <c r="F265" t="inlineStr"/>
      <c r="G265" t="inlineStr">
        <is>
          <t>Hali</t>
        </is>
      </c>
      <c r="H265" t="inlineStr">
        <is>
          <t>Stage 0: Lead</t>
        </is>
      </c>
      <c r="I265" t="inlineStr">
        <is>
          <t>lost</t>
        </is>
      </c>
      <c r="J265" t="inlineStr">
        <is>
          <t>New customer acquisition</t>
        </is>
      </c>
      <c r="K265" t="inlineStr"/>
      <c r="L265" t="inlineStr">
        <is>
          <t>New</t>
        </is>
      </c>
    </row>
    <row r="266">
      <c r="A266" t="inlineStr">
        <is>
          <t>612</t>
        </is>
      </c>
      <c r="B266" t="inlineStr">
        <is>
          <t>Axiom Oil and Gas Inc</t>
        </is>
      </c>
      <c r="C266" s="16" t="n">
        <v>25000</v>
      </c>
      <c r="D266" t="inlineStr">
        <is>
          <t>CAD</t>
        </is>
      </c>
      <c r="E266" s="16" t="n">
        <v>2500</v>
      </c>
      <c r="F266" t="inlineStr"/>
      <c r="G266" t="inlineStr">
        <is>
          <t>Hali</t>
        </is>
      </c>
      <c r="H266" t="inlineStr">
        <is>
          <t>Stage 2: Discovery</t>
        </is>
      </c>
      <c r="I266" t="inlineStr">
        <is>
          <t>lost</t>
        </is>
      </c>
      <c r="J266" t="inlineStr">
        <is>
          <t>New customer acquisition</t>
        </is>
      </c>
      <c r="K266" t="inlineStr"/>
      <c r="L266" t="inlineStr">
        <is>
          <t>New</t>
        </is>
      </c>
    </row>
    <row r="267">
      <c r="A267" t="inlineStr">
        <is>
          <t>613</t>
        </is>
      </c>
      <c r="B267" t="inlineStr">
        <is>
          <t>Point Break Resources</t>
        </is>
      </c>
      <c r="C267" s="16" t="n">
        <v>50000</v>
      </c>
      <c r="D267" t="inlineStr">
        <is>
          <t>CAD</t>
        </is>
      </c>
      <c r="E267" s="16" t="n">
        <v>50000</v>
      </c>
      <c r="F267" t="inlineStr"/>
      <c r="G267" t="inlineStr">
        <is>
          <t>Hali</t>
        </is>
      </c>
      <c r="H267" t="inlineStr">
        <is>
          <t>Stage 5: Proof</t>
        </is>
      </c>
      <c r="I267" t="inlineStr">
        <is>
          <t>won</t>
        </is>
      </c>
      <c r="J267" t="inlineStr">
        <is>
          <t>New customer acquisition</t>
        </is>
      </c>
      <c r="K267" t="inlineStr"/>
      <c r="L267" t="inlineStr">
        <is>
          <t>New</t>
        </is>
      </c>
    </row>
    <row r="268">
      <c r="A268" t="inlineStr">
        <is>
          <t>614</t>
        </is>
      </c>
      <c r="B268" t="inlineStr">
        <is>
          <t>Rubellite Energy Inc.</t>
        </is>
      </c>
      <c r="C268" s="16" t="n">
        <v>87300</v>
      </c>
      <c r="D268" t="inlineStr">
        <is>
          <t>CAD</t>
        </is>
      </c>
      <c r="E268" s="16" t="n">
        <v>0</v>
      </c>
      <c r="F268" t="inlineStr"/>
      <c r="G268" t="inlineStr">
        <is>
          <t>Jackie Moss</t>
        </is>
      </c>
      <c r="H268" t="inlineStr">
        <is>
          <t>Lost-Follow up</t>
        </is>
      </c>
      <c r="I268" t="inlineStr">
        <is>
          <t>lost</t>
        </is>
      </c>
      <c r="J268" t="inlineStr">
        <is>
          <t>New customer acquisition</t>
        </is>
      </c>
      <c r="K268" t="inlineStr"/>
      <c r="L268" t="inlineStr">
        <is>
          <t>New</t>
        </is>
      </c>
    </row>
    <row r="269">
      <c r="A269" t="inlineStr">
        <is>
          <t>615</t>
        </is>
      </c>
      <c r="B269" t="inlineStr">
        <is>
          <t>Monolith Metals Corporation</t>
        </is>
      </c>
      <c r="C269" s="16" t="n">
        <v>3000</v>
      </c>
      <c r="D269" t="inlineStr">
        <is>
          <t>CAD</t>
        </is>
      </c>
      <c r="E269" s="16" t="n">
        <v>3000</v>
      </c>
      <c r="F269" t="inlineStr">
        <is>
          <t>2025-06-26</t>
        </is>
      </c>
      <c r="G269" t="inlineStr">
        <is>
          <t>Hali</t>
        </is>
      </c>
      <c r="H269" t="inlineStr">
        <is>
          <t>Upcoming</t>
        </is>
      </c>
      <c r="I269" t="inlineStr">
        <is>
          <t>won</t>
        </is>
      </c>
      <c r="J269" t="inlineStr">
        <is>
          <t>Renewals (repeat business)</t>
        </is>
      </c>
      <c r="K269" t="inlineStr">
        <is>
          <t>2025-06</t>
        </is>
      </c>
      <c r="L269" t="inlineStr">
        <is>
          <t>Renewal</t>
        </is>
      </c>
    </row>
    <row r="270">
      <c r="A270" t="inlineStr">
        <is>
          <t>616</t>
        </is>
      </c>
      <c r="B270" t="inlineStr">
        <is>
          <t>UFA</t>
        </is>
      </c>
      <c r="C270" s="16" t="n">
        <v>7000</v>
      </c>
      <c r="D270" t="inlineStr">
        <is>
          <t>CAD</t>
        </is>
      </c>
      <c r="E270" s="16" t="n">
        <v>0</v>
      </c>
      <c r="F270" t="inlineStr"/>
      <c r="G270" t="inlineStr">
        <is>
          <t>Dan Rutherford</t>
        </is>
      </c>
      <c r="H270" t="inlineStr">
        <is>
          <t>Stage 0: Lead</t>
        </is>
      </c>
      <c r="I270" t="inlineStr">
        <is>
          <t>lost</t>
        </is>
      </c>
      <c r="J270" t="inlineStr">
        <is>
          <t>New customer acquisition</t>
        </is>
      </c>
      <c r="K270" t="inlineStr"/>
      <c r="L270" t="inlineStr">
        <is>
          <t>New</t>
        </is>
      </c>
    </row>
    <row r="271">
      <c r="A271" t="inlineStr">
        <is>
          <t>617</t>
        </is>
      </c>
      <c r="B271" t="inlineStr">
        <is>
          <t>Hemisphere Energy Corporation</t>
        </is>
      </c>
      <c r="C271" s="16" t="n">
        <v>7000</v>
      </c>
      <c r="D271" t="inlineStr">
        <is>
          <t>CAD</t>
        </is>
      </c>
      <c r="E271" s="16" t="n">
        <v>7000</v>
      </c>
      <c r="F271" t="inlineStr"/>
      <c r="G271" t="inlineStr">
        <is>
          <t>Dan Rutherford</t>
        </is>
      </c>
      <c r="H271" t="inlineStr">
        <is>
          <t>Stage 5: Proof</t>
        </is>
      </c>
      <c r="I271" t="inlineStr">
        <is>
          <t>won</t>
        </is>
      </c>
      <c r="J271" t="inlineStr">
        <is>
          <t>New customer acquisition</t>
        </is>
      </c>
      <c r="K271" t="inlineStr"/>
      <c r="L271" t="inlineStr">
        <is>
          <t>New</t>
        </is>
      </c>
    </row>
    <row r="272">
      <c r="A272" t="inlineStr">
        <is>
          <t>618</t>
        </is>
      </c>
      <c r="B272" t="inlineStr">
        <is>
          <t>Tamarack Valley Energy Ltd.</t>
        </is>
      </c>
      <c r="C272" s="16" t="n">
        <v>438464</v>
      </c>
      <c r="D272" t="inlineStr">
        <is>
          <t>CAD</t>
        </is>
      </c>
      <c r="E272" s="16" t="n">
        <v>438464</v>
      </c>
      <c r="F272" t="inlineStr">
        <is>
          <t>2025-12-31</t>
        </is>
      </c>
      <c r="G272" t="inlineStr">
        <is>
          <t>Kyla</t>
        </is>
      </c>
      <c r="H272" t="inlineStr">
        <is>
          <t>Upcoming</t>
        </is>
      </c>
      <c r="I272" t="inlineStr">
        <is>
          <t>won</t>
        </is>
      </c>
      <c r="J272" t="inlineStr">
        <is>
          <t>Renewals (repeat business)</t>
        </is>
      </c>
      <c r="K272" t="inlineStr">
        <is>
          <t>2025-12</t>
        </is>
      </c>
      <c r="L272" t="inlineStr">
        <is>
          <t>Renewal</t>
        </is>
      </c>
    </row>
    <row r="273">
      <c r="A273" t="inlineStr">
        <is>
          <t>619</t>
        </is>
      </c>
      <c r="B273" t="inlineStr">
        <is>
          <t>Sinopec</t>
        </is>
      </c>
      <c r="C273" s="16" t="n">
        <v>130000</v>
      </c>
      <c r="D273" t="inlineStr">
        <is>
          <t>CAD</t>
        </is>
      </c>
      <c r="E273" s="16" t="n">
        <v>19500</v>
      </c>
      <c r="F273" t="inlineStr">
        <is>
          <t>2026-12-26</t>
        </is>
      </c>
      <c r="G273" t="inlineStr">
        <is>
          <t>Kyla</t>
        </is>
      </c>
      <c r="H273" t="inlineStr">
        <is>
          <t>Stage 4: Executive Alignment</t>
        </is>
      </c>
      <c r="I273" t="inlineStr">
        <is>
          <t>open</t>
        </is>
      </c>
      <c r="J273" t="inlineStr">
        <is>
          <t>New customer acquisition</t>
        </is>
      </c>
      <c r="K273" t="inlineStr">
        <is>
          <t>2026-12</t>
        </is>
      </c>
      <c r="L273" t="inlineStr">
        <is>
          <t>New</t>
        </is>
      </c>
    </row>
    <row r="274">
      <c r="A274" t="inlineStr">
        <is>
          <t>620</t>
        </is>
      </c>
      <c r="B274" t="inlineStr">
        <is>
          <t>Imperial Oil</t>
        </is>
      </c>
      <c r="C274" s="16" t="n">
        <v>165000</v>
      </c>
      <c r="D274" t="inlineStr">
        <is>
          <t>CAD</t>
        </is>
      </c>
      <c r="E274" s="16" t="n">
        <v>82500</v>
      </c>
      <c r="F274" t="inlineStr">
        <is>
          <t>2027-01-16</t>
        </is>
      </c>
      <c r="G274" t="inlineStr">
        <is>
          <t>Kyla</t>
        </is>
      </c>
      <c r="H274" t="inlineStr">
        <is>
          <t>Stage 1: SQL</t>
        </is>
      </c>
      <c r="I274" t="inlineStr">
        <is>
          <t>open</t>
        </is>
      </c>
      <c r="J274" t="inlineStr">
        <is>
          <t>New customer acquisition</t>
        </is>
      </c>
      <c r="K274" t="inlineStr">
        <is>
          <t>2027-01</t>
        </is>
      </c>
      <c r="L274" t="inlineStr">
        <is>
          <t>New</t>
        </is>
      </c>
    </row>
    <row r="275">
      <c r="A275" t="inlineStr">
        <is>
          <t>621</t>
        </is>
      </c>
      <c r="B275" t="inlineStr">
        <is>
          <t>PB Montney Holdings Ltd Canada</t>
        </is>
      </c>
      <c r="C275" s="16" t="n">
        <v>5500</v>
      </c>
      <c r="D275" t="inlineStr">
        <is>
          <t>CAD</t>
        </is>
      </c>
      <c r="E275" s="16" t="n">
        <v>5500</v>
      </c>
      <c r="F275" t="inlineStr">
        <is>
          <t>2025-06-07</t>
        </is>
      </c>
      <c r="G275" t="inlineStr">
        <is>
          <t>Hali</t>
        </is>
      </c>
      <c r="H275" t="inlineStr">
        <is>
          <t>Upcoming</t>
        </is>
      </c>
      <c r="I275" t="inlineStr">
        <is>
          <t>won</t>
        </is>
      </c>
      <c r="J275" t="inlineStr">
        <is>
          <t>Renewals (repeat business)</t>
        </is>
      </c>
      <c r="K275" t="inlineStr">
        <is>
          <t>2025-06</t>
        </is>
      </c>
      <c r="L275" t="inlineStr">
        <is>
          <t>Renewal</t>
        </is>
      </c>
    </row>
    <row r="276">
      <c r="A276" t="inlineStr">
        <is>
          <t>622</t>
        </is>
      </c>
      <c r="B276" t="inlineStr">
        <is>
          <t>AGAT Labs</t>
        </is>
      </c>
      <c r="C276" s="16" t="n">
        <v>20000</v>
      </c>
      <c r="D276" t="inlineStr">
        <is>
          <t>CAD</t>
        </is>
      </c>
      <c r="E276" s="16" t="n">
        <v>3000</v>
      </c>
      <c r="F276" t="inlineStr">
        <is>
          <t>2024-08-15</t>
        </is>
      </c>
      <c r="G276" t="inlineStr">
        <is>
          <t>Kevin</t>
        </is>
      </c>
      <c r="H276" t="inlineStr">
        <is>
          <t>Stage 2: Discovery</t>
        </is>
      </c>
      <c r="I276" t="inlineStr">
        <is>
          <t>lost</t>
        </is>
      </c>
      <c r="J276" t="inlineStr">
        <is>
          <t>New customer acquisition</t>
        </is>
      </c>
      <c r="K276" t="inlineStr">
        <is>
          <t>2024-08</t>
        </is>
      </c>
      <c r="L276" t="inlineStr">
        <is>
          <t>New</t>
        </is>
      </c>
    </row>
    <row r="277">
      <c r="A277" t="inlineStr">
        <is>
          <t>623</t>
        </is>
      </c>
      <c r="B277" t="inlineStr">
        <is>
          <t>Anvil Corp</t>
        </is>
      </c>
      <c r="C277" s="16" t="n">
        <v>0</v>
      </c>
      <c r="D277" t="inlineStr">
        <is>
          <t>CAD</t>
        </is>
      </c>
      <c r="E277" s="16" t="n">
        <v>0</v>
      </c>
      <c r="F277" t="inlineStr"/>
      <c r="G277" t="inlineStr">
        <is>
          <t>Kyla</t>
        </is>
      </c>
      <c r="H277" t="inlineStr">
        <is>
          <t>Stage 0: Lead</t>
        </is>
      </c>
      <c r="I277" t="inlineStr">
        <is>
          <t>lost</t>
        </is>
      </c>
      <c r="J277" t="inlineStr">
        <is>
          <t>New customer acquisition</t>
        </is>
      </c>
      <c r="K277" t="inlineStr"/>
      <c r="L277" t="inlineStr">
        <is>
          <t>New</t>
        </is>
      </c>
    </row>
    <row r="278">
      <c r="A278" t="inlineStr">
        <is>
          <t>625</t>
        </is>
      </c>
      <c r="B278" t="inlineStr">
        <is>
          <t>Devon Energy US | StackDX</t>
        </is>
      </c>
      <c r="C278" s="16" t="n">
        <v>0</v>
      </c>
      <c r="D278" t="inlineStr">
        <is>
          <t>CAD</t>
        </is>
      </c>
      <c r="E278" s="16" t="n">
        <v>0</v>
      </c>
      <c r="F278" t="inlineStr">
        <is>
          <t>2026-07-02</t>
        </is>
      </c>
      <c r="G278" t="inlineStr">
        <is>
          <t>Hali</t>
        </is>
      </c>
      <c r="H278" t="inlineStr">
        <is>
          <t>Stage 0: Lead</t>
        </is>
      </c>
      <c r="I278" t="inlineStr">
        <is>
          <t>lost</t>
        </is>
      </c>
      <c r="J278" t="inlineStr">
        <is>
          <t>New customer acquisition</t>
        </is>
      </c>
      <c r="K278" t="inlineStr">
        <is>
          <t>2026-07</t>
        </is>
      </c>
      <c r="L278" t="inlineStr">
        <is>
          <t>New</t>
        </is>
      </c>
    </row>
    <row r="279">
      <c r="A279" t="inlineStr">
        <is>
          <t>626</t>
        </is>
      </c>
      <c r="B279" t="inlineStr">
        <is>
          <t>Faulconer Energy US</t>
        </is>
      </c>
      <c r="C279" s="16" t="n">
        <v>0</v>
      </c>
      <c r="D279" t="inlineStr">
        <is>
          <t>CAD</t>
        </is>
      </c>
      <c r="E279" s="16" t="n">
        <v>0</v>
      </c>
      <c r="F279" t="inlineStr"/>
      <c r="G279" t="inlineStr">
        <is>
          <t>Hali</t>
        </is>
      </c>
      <c r="H279" t="inlineStr">
        <is>
          <t>Stage 0: Lead</t>
        </is>
      </c>
      <c r="I279" t="inlineStr">
        <is>
          <t>lost</t>
        </is>
      </c>
      <c r="J279" t="inlineStr">
        <is>
          <t>New customer acquisition</t>
        </is>
      </c>
      <c r="K279" t="inlineStr"/>
      <c r="L279" t="inlineStr">
        <is>
          <t>New</t>
        </is>
      </c>
    </row>
    <row r="280">
      <c r="A280" t="inlineStr">
        <is>
          <t>627</t>
        </is>
      </c>
      <c r="B280" t="inlineStr">
        <is>
          <t>Lone Star Production Company</t>
        </is>
      </c>
      <c r="C280" s="16" t="n">
        <v>0</v>
      </c>
      <c r="D280" t="inlineStr">
        <is>
          <t>CAD</t>
        </is>
      </c>
      <c r="E280" s="16" t="n">
        <v>0</v>
      </c>
      <c r="F280" t="inlineStr"/>
      <c r="G280" t="inlineStr">
        <is>
          <t>Hali</t>
        </is>
      </c>
      <c r="H280" t="inlineStr">
        <is>
          <t>Stage 0: Lead</t>
        </is>
      </c>
      <c r="I280" t="inlineStr">
        <is>
          <t>lost</t>
        </is>
      </c>
      <c r="J280" t="inlineStr">
        <is>
          <t>New customer acquisition</t>
        </is>
      </c>
      <c r="K280" t="inlineStr"/>
      <c r="L280" t="inlineStr">
        <is>
          <t>New</t>
        </is>
      </c>
    </row>
    <row r="281">
      <c r="A281" t="inlineStr">
        <is>
          <t>628</t>
        </is>
      </c>
      <c r="B281" t="inlineStr">
        <is>
          <t>Equinor US | StackDX</t>
        </is>
      </c>
      <c r="C281" s="16" t="n">
        <v>0</v>
      </c>
      <c r="D281" t="inlineStr">
        <is>
          <t>CAD</t>
        </is>
      </c>
      <c r="E281" s="16" t="n">
        <v>0</v>
      </c>
      <c r="F281" t="inlineStr"/>
      <c r="G281" t="inlineStr">
        <is>
          <t>Hali</t>
        </is>
      </c>
      <c r="H281" t="inlineStr">
        <is>
          <t>Stage 0: Lead</t>
        </is>
      </c>
      <c r="I281" t="inlineStr">
        <is>
          <t>lost</t>
        </is>
      </c>
      <c r="J281" t="inlineStr">
        <is>
          <t>New customer acquisition</t>
        </is>
      </c>
      <c r="K281" t="inlineStr"/>
      <c r="L281" t="inlineStr">
        <is>
          <t>New</t>
        </is>
      </c>
    </row>
    <row r="282">
      <c r="A282" t="inlineStr">
        <is>
          <t>629</t>
        </is>
      </c>
      <c r="B282" t="inlineStr">
        <is>
          <t>Purple Land Management</t>
        </is>
      </c>
      <c r="C282" s="16" t="n">
        <v>0</v>
      </c>
      <c r="D282" t="inlineStr">
        <is>
          <t>CAD</t>
        </is>
      </c>
      <c r="E282" s="16" t="n">
        <v>0</v>
      </c>
      <c r="F282" t="inlineStr"/>
      <c r="G282" t="inlineStr">
        <is>
          <t>Hali</t>
        </is>
      </c>
      <c r="H282" t="inlineStr">
        <is>
          <t>Stage 0: Lead</t>
        </is>
      </c>
      <c r="I282" t="inlineStr">
        <is>
          <t>lost</t>
        </is>
      </c>
      <c r="J282" t="inlineStr">
        <is>
          <t>New customer acquisition</t>
        </is>
      </c>
      <c r="K282" t="inlineStr"/>
      <c r="L282" t="inlineStr">
        <is>
          <t>New</t>
        </is>
      </c>
    </row>
    <row r="283">
      <c r="A283" t="inlineStr">
        <is>
          <t>631</t>
        </is>
      </c>
      <c r="B283" t="inlineStr">
        <is>
          <t>First International Bank &amp; Trust</t>
        </is>
      </c>
      <c r="C283" s="16" t="n">
        <v>0</v>
      </c>
      <c r="D283" t="inlineStr">
        <is>
          <t>CAD</t>
        </is>
      </c>
      <c r="E283" s="16" t="n">
        <v>0</v>
      </c>
      <c r="F283" t="inlineStr"/>
      <c r="G283" t="inlineStr">
        <is>
          <t>Hali</t>
        </is>
      </c>
      <c r="H283" t="inlineStr">
        <is>
          <t>Lost-Follow up</t>
        </is>
      </c>
      <c r="I283" t="inlineStr">
        <is>
          <t>lost</t>
        </is>
      </c>
      <c r="J283" t="inlineStr">
        <is>
          <t>New customer acquisition</t>
        </is>
      </c>
      <c r="K283" t="inlineStr"/>
      <c r="L283" t="inlineStr">
        <is>
          <t>New</t>
        </is>
      </c>
    </row>
    <row r="284">
      <c r="A284" t="inlineStr">
        <is>
          <t>632</t>
        </is>
      </c>
      <c r="B284" t="inlineStr">
        <is>
          <t>Taggart Oil | StackDX</t>
        </is>
      </c>
      <c r="C284" s="16" t="n">
        <v>0</v>
      </c>
      <c r="D284" t="inlineStr">
        <is>
          <t>CAD</t>
        </is>
      </c>
      <c r="E284" s="16" t="n">
        <v>0</v>
      </c>
      <c r="F284" t="inlineStr"/>
      <c r="G284" t="inlineStr">
        <is>
          <t>Hali</t>
        </is>
      </c>
      <c r="H284" t="inlineStr">
        <is>
          <t>Stage 2: Discovery</t>
        </is>
      </c>
      <c r="I284" t="inlineStr">
        <is>
          <t>lost</t>
        </is>
      </c>
      <c r="J284" t="inlineStr">
        <is>
          <t>New customer acquisition</t>
        </is>
      </c>
      <c r="K284" t="inlineStr"/>
      <c r="L284" t="inlineStr">
        <is>
          <t>New</t>
        </is>
      </c>
    </row>
    <row r="285">
      <c r="A285" t="inlineStr">
        <is>
          <t>633</t>
        </is>
      </c>
      <c r="B285" t="inlineStr">
        <is>
          <t>BTG Energy Corp</t>
        </is>
      </c>
      <c r="C285" s="16" t="n">
        <v>0</v>
      </c>
      <c r="D285" t="inlineStr">
        <is>
          <t>CAD</t>
        </is>
      </c>
      <c r="E285" s="16" t="n">
        <v>0</v>
      </c>
      <c r="F285" t="inlineStr"/>
      <c r="G285" t="inlineStr">
        <is>
          <t>Hali</t>
        </is>
      </c>
      <c r="H285" t="inlineStr">
        <is>
          <t>Stage 0: Lead</t>
        </is>
      </c>
      <c r="I285" t="inlineStr">
        <is>
          <t>lost</t>
        </is>
      </c>
      <c r="J285" t="inlineStr">
        <is>
          <t>New customer acquisition</t>
        </is>
      </c>
      <c r="K285" t="inlineStr"/>
      <c r="L285" t="inlineStr">
        <is>
          <t>New</t>
        </is>
      </c>
    </row>
    <row r="286">
      <c r="A286" t="inlineStr">
        <is>
          <t>634</t>
        </is>
      </c>
      <c r="B286" t="inlineStr">
        <is>
          <t>Advantage Oil and Gas Ltd.</t>
        </is>
      </c>
      <c r="C286" s="16" t="n">
        <v>0</v>
      </c>
      <c r="D286" t="inlineStr">
        <is>
          <t>CAD</t>
        </is>
      </c>
      <c r="E286" s="16" t="n">
        <v>0</v>
      </c>
      <c r="F286" t="inlineStr"/>
      <c r="G286" t="inlineStr">
        <is>
          <t>Hali</t>
        </is>
      </c>
      <c r="H286" t="inlineStr">
        <is>
          <t>Stage 0: Lead</t>
        </is>
      </c>
      <c r="I286" t="inlineStr">
        <is>
          <t>lost</t>
        </is>
      </c>
      <c r="J286" t="inlineStr">
        <is>
          <t>New customer acquisition</t>
        </is>
      </c>
      <c r="K286" t="inlineStr"/>
      <c r="L286" t="inlineStr">
        <is>
          <t>New</t>
        </is>
      </c>
    </row>
    <row r="287">
      <c r="A287" t="inlineStr">
        <is>
          <t>635</t>
        </is>
      </c>
      <c r="B287" t="inlineStr">
        <is>
          <t>Cenovus Energy Inc.</t>
        </is>
      </c>
      <c r="C287" s="16" t="n">
        <v>50000</v>
      </c>
      <c r="D287" t="inlineStr">
        <is>
          <t>CAD</t>
        </is>
      </c>
      <c r="E287" s="16" t="n">
        <v>0</v>
      </c>
      <c r="F287" t="inlineStr">
        <is>
          <t>2024-11-01</t>
        </is>
      </c>
      <c r="G287" t="inlineStr">
        <is>
          <t>Kevin</t>
        </is>
      </c>
      <c r="H287" t="inlineStr">
        <is>
          <t>Stage 0: Lead</t>
        </is>
      </c>
      <c r="I287" t="inlineStr">
        <is>
          <t>lost</t>
        </is>
      </c>
      <c r="J287" t="inlineStr">
        <is>
          <t>New customer acquisition</t>
        </is>
      </c>
      <c r="K287" t="inlineStr">
        <is>
          <t>2024-11</t>
        </is>
      </c>
      <c r="L287" t="inlineStr">
        <is>
          <t>New</t>
        </is>
      </c>
    </row>
    <row r="288">
      <c r="A288" t="inlineStr">
        <is>
          <t>636</t>
        </is>
      </c>
      <c r="B288" t="inlineStr">
        <is>
          <t>Storm Development Corp.</t>
        </is>
      </c>
      <c r="C288" s="16" t="n">
        <v>62920</v>
      </c>
      <c r="D288" t="inlineStr">
        <is>
          <t>CAD</t>
        </is>
      </c>
      <c r="E288" s="16" t="n">
        <v>56628</v>
      </c>
      <c r="F288" t="inlineStr">
        <is>
          <t>2026-09-01</t>
        </is>
      </c>
      <c r="G288" t="inlineStr">
        <is>
          <t>Kyla</t>
        </is>
      </c>
      <c r="H288" t="inlineStr">
        <is>
          <t>Upcoming</t>
        </is>
      </c>
      <c r="I288" t="inlineStr">
        <is>
          <t>open</t>
        </is>
      </c>
      <c r="J288" t="inlineStr">
        <is>
          <t>Renewals (repeat business)</t>
        </is>
      </c>
      <c r="K288" t="inlineStr">
        <is>
          <t>2026-09</t>
        </is>
      </c>
      <c r="L288" t="inlineStr">
        <is>
          <t>Renewal</t>
        </is>
      </c>
    </row>
    <row r="289">
      <c r="A289" t="inlineStr">
        <is>
          <t>637</t>
        </is>
      </c>
      <c r="B289" t="inlineStr">
        <is>
          <t>Barrel Oil Corp.</t>
        </is>
      </c>
      <c r="C289" s="16" t="n">
        <v>70945</v>
      </c>
      <c r="D289" t="inlineStr">
        <is>
          <t>CAD</t>
        </is>
      </c>
      <c r="E289" s="16" t="n">
        <v>56756</v>
      </c>
      <c r="F289" t="inlineStr">
        <is>
          <t>2027-08-01</t>
        </is>
      </c>
      <c r="G289" t="inlineStr">
        <is>
          <t>Kyla</t>
        </is>
      </c>
      <c r="H289" t="inlineStr">
        <is>
          <t>Upcoming</t>
        </is>
      </c>
      <c r="I289" t="inlineStr">
        <is>
          <t>open</t>
        </is>
      </c>
      <c r="J289" t="inlineStr">
        <is>
          <t>Renewals (repeat business)</t>
        </is>
      </c>
      <c r="K289" t="inlineStr">
        <is>
          <t>2027-08</t>
        </is>
      </c>
      <c r="L289" t="inlineStr">
        <is>
          <t>Renewal</t>
        </is>
      </c>
    </row>
    <row r="290">
      <c r="A290" t="inlineStr">
        <is>
          <t>638</t>
        </is>
      </c>
      <c r="B290" t="inlineStr">
        <is>
          <t>Clearview Resources</t>
        </is>
      </c>
      <c r="C290" s="16" t="n">
        <v>20000</v>
      </c>
      <c r="D290" t="inlineStr">
        <is>
          <t>CAD</t>
        </is>
      </c>
      <c r="E290" s="16" t="n">
        <v>3000</v>
      </c>
      <c r="F290" t="inlineStr"/>
      <c r="G290" t="inlineStr">
        <is>
          <t>Hali</t>
        </is>
      </c>
      <c r="H290" t="inlineStr">
        <is>
          <t>Stage 2: Discovery</t>
        </is>
      </c>
      <c r="I290" t="inlineStr">
        <is>
          <t>lost</t>
        </is>
      </c>
      <c r="J290" t="inlineStr">
        <is>
          <t>New customer acquisition</t>
        </is>
      </c>
      <c r="K290" t="inlineStr"/>
      <c r="L290" t="inlineStr">
        <is>
          <t>New</t>
        </is>
      </c>
    </row>
    <row r="291">
      <c r="A291" t="inlineStr">
        <is>
          <t>639</t>
        </is>
      </c>
      <c r="B291" t="inlineStr">
        <is>
          <t>Hilcorp</t>
        </is>
      </c>
      <c r="C291" s="16" t="n">
        <v>0</v>
      </c>
      <c r="D291" t="inlineStr">
        <is>
          <t>CAD</t>
        </is>
      </c>
      <c r="E291" s="16" t="n">
        <v>0</v>
      </c>
      <c r="F291" t="inlineStr"/>
      <c r="G291" t="inlineStr">
        <is>
          <t>Jackie Moss</t>
        </is>
      </c>
      <c r="H291" t="inlineStr">
        <is>
          <t>Stage 3: Scoping</t>
        </is>
      </c>
      <c r="I291" t="inlineStr">
        <is>
          <t>open</t>
        </is>
      </c>
      <c r="J291" t="inlineStr">
        <is>
          <t>New customer acquisition</t>
        </is>
      </c>
      <c r="K291" t="inlineStr"/>
      <c r="L291" t="inlineStr">
        <is>
          <t>New</t>
        </is>
      </c>
    </row>
    <row r="292">
      <c r="A292" t="inlineStr">
        <is>
          <t>640</t>
        </is>
      </c>
      <c r="B292" t="inlineStr">
        <is>
          <t>Civitas</t>
        </is>
      </c>
      <c r="C292" s="16" t="n">
        <v>0</v>
      </c>
      <c r="D292" t="inlineStr">
        <is>
          <t>CAD</t>
        </is>
      </c>
      <c r="E292" s="16" t="n">
        <v>0</v>
      </c>
      <c r="F292" t="inlineStr"/>
      <c r="G292" t="inlineStr">
        <is>
          <t>Jackie Moss</t>
        </is>
      </c>
      <c r="H292" t="inlineStr">
        <is>
          <t>Lost-Follow up</t>
        </is>
      </c>
      <c r="I292" t="inlineStr">
        <is>
          <t>lost</t>
        </is>
      </c>
      <c r="J292" t="inlineStr">
        <is>
          <t>New customer acquisition</t>
        </is>
      </c>
      <c r="K292" t="inlineStr"/>
      <c r="L292" t="inlineStr">
        <is>
          <t>New</t>
        </is>
      </c>
    </row>
    <row r="293">
      <c r="A293" t="inlineStr">
        <is>
          <t>641</t>
        </is>
      </c>
      <c r="B293" t="inlineStr">
        <is>
          <t>2Com Consulting Inc.</t>
        </is>
      </c>
      <c r="C293" s="16" t="n">
        <v>7000</v>
      </c>
      <c r="D293" t="inlineStr">
        <is>
          <t>CAD</t>
        </is>
      </c>
      <c r="E293" s="16" t="n">
        <v>7000</v>
      </c>
      <c r="F293" t="inlineStr">
        <is>
          <t>2025-07-09</t>
        </is>
      </c>
      <c r="G293" t="inlineStr">
        <is>
          <t>Hali</t>
        </is>
      </c>
      <c r="H293" t="inlineStr">
        <is>
          <t>Upcoming</t>
        </is>
      </c>
      <c r="I293" t="inlineStr">
        <is>
          <t>won</t>
        </is>
      </c>
      <c r="J293" t="inlineStr">
        <is>
          <t>Renewals (repeat business)</t>
        </is>
      </c>
      <c r="K293" t="inlineStr">
        <is>
          <t>2025-07</t>
        </is>
      </c>
      <c r="L293" t="inlineStr">
        <is>
          <t>Renewal</t>
        </is>
      </c>
    </row>
    <row r="294">
      <c r="A294" t="inlineStr">
        <is>
          <t>642</t>
        </is>
      </c>
      <c r="B294" t="inlineStr">
        <is>
          <t>Headwater Exploration</t>
        </is>
      </c>
      <c r="C294" s="16" t="n">
        <v>4000</v>
      </c>
      <c r="D294" t="inlineStr">
        <is>
          <t>CAD</t>
        </is>
      </c>
      <c r="E294" s="16" t="n">
        <v>3200</v>
      </c>
      <c r="F294" t="inlineStr">
        <is>
          <t>2025-07-10</t>
        </is>
      </c>
      <c r="G294" t="inlineStr">
        <is>
          <t>Hali</t>
        </is>
      </c>
      <c r="H294" t="inlineStr">
        <is>
          <t>Upcoming</t>
        </is>
      </c>
      <c r="I294" t="inlineStr">
        <is>
          <t>lost</t>
        </is>
      </c>
      <c r="J294" t="inlineStr">
        <is>
          <t>Renewals (repeat business)</t>
        </is>
      </c>
      <c r="K294" t="inlineStr">
        <is>
          <t>2025-07</t>
        </is>
      </c>
      <c r="L294" t="inlineStr">
        <is>
          <t>Renewal</t>
        </is>
      </c>
    </row>
    <row r="295">
      <c r="A295" t="inlineStr">
        <is>
          <t>644</t>
        </is>
      </c>
      <c r="B295" t="inlineStr">
        <is>
          <t>North 40 Resources</t>
        </is>
      </c>
      <c r="C295" s="16" t="n">
        <v>65000</v>
      </c>
      <c r="D295" t="inlineStr">
        <is>
          <t>CAD</t>
        </is>
      </c>
      <c r="E295" s="16" t="n">
        <v>6500</v>
      </c>
      <c r="F295" t="inlineStr"/>
      <c r="G295" t="inlineStr">
        <is>
          <t>Dan Rutherford</t>
        </is>
      </c>
      <c r="H295" t="inlineStr">
        <is>
          <t>Lost-Follow up</t>
        </is>
      </c>
      <c r="I295" t="inlineStr">
        <is>
          <t>lost</t>
        </is>
      </c>
      <c r="J295" t="inlineStr">
        <is>
          <t>New customer acquisition</t>
        </is>
      </c>
      <c r="K295" t="inlineStr"/>
      <c r="L295" t="inlineStr">
        <is>
          <t>New</t>
        </is>
      </c>
    </row>
    <row r="296">
      <c r="A296" t="inlineStr">
        <is>
          <t>645</t>
        </is>
      </c>
      <c r="B296" t="inlineStr">
        <is>
          <t>Peyto</t>
        </is>
      </c>
      <c r="C296" s="16" t="n">
        <v>30000</v>
      </c>
      <c r="D296" t="inlineStr">
        <is>
          <t>CAD</t>
        </is>
      </c>
      <c r="E296" s="16" t="n">
        <v>24000</v>
      </c>
      <c r="F296" t="inlineStr"/>
      <c r="G296" t="inlineStr">
        <is>
          <t>Dan Rutherford</t>
        </is>
      </c>
      <c r="H296" t="inlineStr">
        <is>
          <t>Stage 5: Proof</t>
        </is>
      </c>
      <c r="I296" t="inlineStr">
        <is>
          <t>lost</t>
        </is>
      </c>
      <c r="J296" t="inlineStr">
        <is>
          <t>New customer acquisition</t>
        </is>
      </c>
      <c r="K296" t="inlineStr"/>
      <c r="L296" t="inlineStr">
        <is>
          <t>New</t>
        </is>
      </c>
    </row>
    <row r="297">
      <c r="A297" t="inlineStr">
        <is>
          <t>646</t>
        </is>
      </c>
      <c r="B297" t="inlineStr">
        <is>
          <t>Tourmaline Oil Corp.</t>
        </is>
      </c>
      <c r="C297" s="16" t="n">
        <v>60000</v>
      </c>
      <c r="D297" t="inlineStr">
        <is>
          <t>CAD</t>
        </is>
      </c>
      <c r="E297" s="16" t="n">
        <v>60000</v>
      </c>
      <c r="F297" t="inlineStr"/>
      <c r="G297" t="inlineStr">
        <is>
          <t>Dan Rutherford</t>
        </is>
      </c>
      <c r="H297" t="inlineStr">
        <is>
          <t>Stage 5: Proof</t>
        </is>
      </c>
      <c r="I297" t="inlineStr">
        <is>
          <t>won</t>
        </is>
      </c>
      <c r="J297" t="inlineStr">
        <is>
          <t>New customer acquisition</t>
        </is>
      </c>
      <c r="K297" t="inlineStr"/>
      <c r="L297" t="inlineStr">
        <is>
          <t>New</t>
        </is>
      </c>
    </row>
    <row r="298">
      <c r="A298" t="inlineStr">
        <is>
          <t>647</t>
        </is>
      </c>
      <c r="B298" t="inlineStr">
        <is>
          <t>Sayer Energy Advisors</t>
        </is>
      </c>
      <c r="C298" s="16" t="n">
        <v>5000</v>
      </c>
      <c r="D298" t="inlineStr">
        <is>
          <t>CAD</t>
        </is>
      </c>
      <c r="E298" s="16" t="n">
        <v>0</v>
      </c>
      <c r="F298" t="inlineStr">
        <is>
          <t>2025-04-05</t>
        </is>
      </c>
      <c r="G298" t="inlineStr">
        <is>
          <t>Dan Rutherford</t>
        </is>
      </c>
      <c r="H298" t="inlineStr">
        <is>
          <t>Stage 0: Lead</t>
        </is>
      </c>
      <c r="I298" t="inlineStr">
        <is>
          <t>lost</t>
        </is>
      </c>
      <c r="J298" t="inlineStr">
        <is>
          <t>New customer acquisition</t>
        </is>
      </c>
      <c r="K298" t="inlineStr">
        <is>
          <t>2025-04</t>
        </is>
      </c>
      <c r="L298" t="inlineStr">
        <is>
          <t>New</t>
        </is>
      </c>
    </row>
    <row r="299">
      <c r="A299" t="inlineStr">
        <is>
          <t>648</t>
        </is>
      </c>
      <c r="B299" t="inlineStr">
        <is>
          <t>Archer Exploration</t>
        </is>
      </c>
      <c r="C299" s="16" t="n">
        <v>6500</v>
      </c>
      <c r="D299" t="inlineStr">
        <is>
          <t>CAD</t>
        </is>
      </c>
      <c r="E299" s="16" t="n">
        <v>6500</v>
      </c>
      <c r="F299" t="inlineStr"/>
      <c r="G299" t="inlineStr">
        <is>
          <t>Dan Rutherford</t>
        </is>
      </c>
      <c r="H299" t="inlineStr">
        <is>
          <t>Stage 5: Proof</t>
        </is>
      </c>
      <c r="I299" t="inlineStr">
        <is>
          <t>won</t>
        </is>
      </c>
      <c r="J299" t="inlineStr">
        <is>
          <t>New customer acquisition</t>
        </is>
      </c>
      <c r="K299" t="inlineStr"/>
      <c r="L299" t="inlineStr">
        <is>
          <t>New</t>
        </is>
      </c>
    </row>
    <row r="300">
      <c r="A300" t="inlineStr">
        <is>
          <t>649</t>
        </is>
      </c>
      <c r="B300" t="inlineStr">
        <is>
          <t>Archer Exploration</t>
        </is>
      </c>
      <c r="C300" s="16" t="n">
        <v>8000</v>
      </c>
      <c r="D300" t="inlineStr">
        <is>
          <t>CAD</t>
        </is>
      </c>
      <c r="E300" s="16" t="n">
        <v>8000</v>
      </c>
      <c r="F300" t="inlineStr">
        <is>
          <t>2025-07-01</t>
        </is>
      </c>
      <c r="G300" t="inlineStr">
        <is>
          <t>Hali</t>
        </is>
      </c>
      <c r="H300" t="inlineStr">
        <is>
          <t>Upcoming</t>
        </is>
      </c>
      <c r="I300" t="inlineStr">
        <is>
          <t>won</t>
        </is>
      </c>
      <c r="J300" t="inlineStr">
        <is>
          <t>Renewals (repeat business)</t>
        </is>
      </c>
      <c r="K300" t="inlineStr">
        <is>
          <t>2025-07</t>
        </is>
      </c>
      <c r="L300" t="inlineStr">
        <is>
          <t>Renewal</t>
        </is>
      </c>
    </row>
    <row r="301">
      <c r="A301" t="inlineStr">
        <is>
          <t>650</t>
        </is>
      </c>
      <c r="B301" t="inlineStr">
        <is>
          <t>Artis Exploration</t>
        </is>
      </c>
      <c r="C301" s="16" t="n">
        <v>10000</v>
      </c>
      <c r="D301" t="inlineStr">
        <is>
          <t>CAD</t>
        </is>
      </c>
      <c r="E301" s="16" t="n">
        <v>0</v>
      </c>
      <c r="F301" t="inlineStr"/>
      <c r="G301" t="inlineStr">
        <is>
          <t>Dan Rutherford</t>
        </is>
      </c>
      <c r="H301" t="inlineStr">
        <is>
          <t>Stage 0: Lead</t>
        </is>
      </c>
      <c r="I301" t="inlineStr">
        <is>
          <t>lost</t>
        </is>
      </c>
      <c r="J301" t="inlineStr">
        <is>
          <t>New customer acquisition</t>
        </is>
      </c>
      <c r="K301" t="inlineStr"/>
      <c r="L301" t="inlineStr">
        <is>
          <t>New</t>
        </is>
      </c>
    </row>
    <row r="302">
      <c r="A302" t="inlineStr">
        <is>
          <t>651</t>
        </is>
      </c>
      <c r="B302" t="inlineStr">
        <is>
          <t>TPH &amp; Co</t>
        </is>
      </c>
      <c r="C302" s="16" t="n">
        <v>12000</v>
      </c>
      <c r="D302" t="inlineStr">
        <is>
          <t>CAD</t>
        </is>
      </c>
      <c r="E302" s="16" t="n">
        <v>0</v>
      </c>
      <c r="F302" t="inlineStr"/>
      <c r="G302" t="inlineStr">
        <is>
          <t>Dan Rutherford</t>
        </is>
      </c>
      <c r="H302" t="inlineStr">
        <is>
          <t>Stage 0: Lead</t>
        </is>
      </c>
      <c r="I302" t="inlineStr">
        <is>
          <t>lost</t>
        </is>
      </c>
      <c r="J302" t="inlineStr">
        <is>
          <t>New customer acquisition</t>
        </is>
      </c>
      <c r="K302" t="inlineStr"/>
      <c r="L302" t="inlineStr">
        <is>
          <t>New</t>
        </is>
      </c>
    </row>
    <row r="303">
      <c r="A303" t="inlineStr">
        <is>
          <t>652</t>
        </is>
      </c>
      <c r="B303" t="inlineStr">
        <is>
          <t>Muddy Boots</t>
        </is>
      </c>
      <c r="C303" s="16" t="n">
        <v>8000</v>
      </c>
      <c r="D303" t="inlineStr">
        <is>
          <t>CAD</t>
        </is>
      </c>
      <c r="E303" s="16" t="n">
        <v>8000</v>
      </c>
      <c r="F303" t="inlineStr">
        <is>
          <t>2026-08-01</t>
        </is>
      </c>
      <c r="G303" t="inlineStr">
        <is>
          <t>Kyla</t>
        </is>
      </c>
      <c r="H303" t="inlineStr">
        <is>
          <t>Upcoming</t>
        </is>
      </c>
      <c r="I303" t="inlineStr">
        <is>
          <t>won</t>
        </is>
      </c>
      <c r="J303" t="inlineStr">
        <is>
          <t>Renewals (repeat business)</t>
        </is>
      </c>
      <c r="K303" t="inlineStr">
        <is>
          <t>2026-08</t>
        </is>
      </c>
      <c r="L303" t="inlineStr">
        <is>
          <t>Renewal</t>
        </is>
      </c>
    </row>
    <row r="304">
      <c r="A304" t="inlineStr">
        <is>
          <t>653</t>
        </is>
      </c>
      <c r="B304" t="inlineStr">
        <is>
          <t>BD&amp;P</t>
        </is>
      </c>
      <c r="C304" s="16" t="n">
        <v>12000</v>
      </c>
      <c r="D304" t="inlineStr">
        <is>
          <t>CAD</t>
        </is>
      </c>
      <c r="E304" s="16" t="n">
        <v>0</v>
      </c>
      <c r="F304" t="inlineStr"/>
      <c r="G304" t="inlineStr">
        <is>
          <t>Dan Rutherford</t>
        </is>
      </c>
      <c r="H304" t="inlineStr">
        <is>
          <t>Stage 0: Lead</t>
        </is>
      </c>
      <c r="I304" t="inlineStr">
        <is>
          <t>lost</t>
        </is>
      </c>
      <c r="J304" t="inlineStr">
        <is>
          <t>New customer acquisition</t>
        </is>
      </c>
      <c r="K304" t="inlineStr"/>
      <c r="L304" t="inlineStr">
        <is>
          <t>New</t>
        </is>
      </c>
    </row>
    <row r="305">
      <c r="A305" t="inlineStr">
        <is>
          <t>654</t>
        </is>
      </c>
      <c r="B305" t="inlineStr">
        <is>
          <t>Spoke Resources Ltd.</t>
        </is>
      </c>
      <c r="C305" s="16" t="n">
        <v>7000</v>
      </c>
      <c r="D305" t="inlineStr">
        <is>
          <t>CAD</t>
        </is>
      </c>
      <c r="E305" s="16" t="n">
        <v>7000</v>
      </c>
      <c r="F305" t="inlineStr">
        <is>
          <t>2025-08-01</t>
        </is>
      </c>
      <c r="G305" t="inlineStr">
        <is>
          <t>Hali</t>
        </is>
      </c>
      <c r="H305" t="inlineStr">
        <is>
          <t>Upcoming</t>
        </is>
      </c>
      <c r="I305" t="inlineStr">
        <is>
          <t>won</t>
        </is>
      </c>
      <c r="J305" t="inlineStr">
        <is>
          <t>Renewals (repeat business)</t>
        </is>
      </c>
      <c r="K305" t="inlineStr">
        <is>
          <t>2025-08</t>
        </is>
      </c>
      <c r="L305" t="inlineStr">
        <is>
          <t>Renewal</t>
        </is>
      </c>
    </row>
    <row r="306">
      <c r="A306" t="inlineStr">
        <is>
          <t>655</t>
        </is>
      </c>
      <c r="B306" t="inlineStr">
        <is>
          <t>Contact Chemicals</t>
        </is>
      </c>
      <c r="C306" s="16" t="n">
        <v>5000</v>
      </c>
      <c r="D306" t="inlineStr">
        <is>
          <t>CAD</t>
        </is>
      </c>
      <c r="E306" s="16" t="n">
        <v>5000</v>
      </c>
      <c r="F306" t="inlineStr"/>
      <c r="G306" t="inlineStr">
        <is>
          <t>Dan Rutherford</t>
        </is>
      </c>
      <c r="H306" t="inlineStr">
        <is>
          <t>Stage 5: Proof</t>
        </is>
      </c>
      <c r="I306" t="inlineStr">
        <is>
          <t>won</t>
        </is>
      </c>
      <c r="J306" t="inlineStr">
        <is>
          <t>New customer acquisition</t>
        </is>
      </c>
      <c r="K306" t="inlineStr"/>
      <c r="L306" t="inlineStr">
        <is>
          <t>New</t>
        </is>
      </c>
    </row>
    <row r="307">
      <c r="A307" t="inlineStr">
        <is>
          <t>656</t>
        </is>
      </c>
      <c r="B307" t="inlineStr">
        <is>
          <t>Contact Chemicals</t>
        </is>
      </c>
      <c r="C307" s="16" t="n">
        <v>5000</v>
      </c>
      <c r="D307" t="inlineStr">
        <is>
          <t>CAD</t>
        </is>
      </c>
      <c r="E307" s="16" t="n">
        <v>5000</v>
      </c>
      <c r="F307" t="inlineStr">
        <is>
          <t>2025-07-25</t>
        </is>
      </c>
      <c r="G307" t="inlineStr">
        <is>
          <t>Hali</t>
        </is>
      </c>
      <c r="H307" t="inlineStr">
        <is>
          <t>Upcoming</t>
        </is>
      </c>
      <c r="I307" t="inlineStr">
        <is>
          <t>won</t>
        </is>
      </c>
      <c r="J307" t="inlineStr">
        <is>
          <t>Renewals (repeat business)</t>
        </is>
      </c>
      <c r="K307" t="inlineStr">
        <is>
          <t>2025-07</t>
        </is>
      </c>
      <c r="L307" t="inlineStr">
        <is>
          <t>Renewal</t>
        </is>
      </c>
    </row>
    <row r="308">
      <c r="A308" t="inlineStr">
        <is>
          <t>657</t>
        </is>
      </c>
      <c r="B308" t="inlineStr">
        <is>
          <t>Explorers and Producers Association of Canada (EPAC)</t>
        </is>
      </c>
      <c r="C308" s="16" t="n">
        <v>20000</v>
      </c>
      <c r="D308" t="inlineStr">
        <is>
          <t>CAD</t>
        </is>
      </c>
      <c r="E308" s="16" t="n">
        <v>3000</v>
      </c>
      <c r="F308" t="inlineStr"/>
      <c r="G308" t="inlineStr">
        <is>
          <t>Kevin</t>
        </is>
      </c>
      <c r="H308" t="inlineStr">
        <is>
          <t>Stage 2: Discovery</t>
        </is>
      </c>
      <c r="I308" t="inlineStr">
        <is>
          <t>lost</t>
        </is>
      </c>
      <c r="J308" t="inlineStr">
        <is>
          <t>New customer acquisition</t>
        </is>
      </c>
      <c r="K308" t="inlineStr"/>
      <c r="L308" t="inlineStr">
        <is>
          <t>New</t>
        </is>
      </c>
    </row>
    <row r="309">
      <c r="A309" t="inlineStr">
        <is>
          <t>658</t>
        </is>
      </c>
      <c r="B309" t="inlineStr">
        <is>
          <t>Tourmaline Oil Corp.</t>
        </is>
      </c>
      <c r="C309" s="16" t="n">
        <v>98400</v>
      </c>
      <c r="D309" t="inlineStr">
        <is>
          <t>CAD</t>
        </is>
      </c>
      <c r="E309" s="16" t="n">
        <v>88560</v>
      </c>
      <c r="F309" t="inlineStr">
        <is>
          <t>2027-08-01</t>
        </is>
      </c>
      <c r="G309" t="inlineStr">
        <is>
          <t>Kyla</t>
        </is>
      </c>
      <c r="H309" t="inlineStr">
        <is>
          <t>Upcoming</t>
        </is>
      </c>
      <c r="I309" t="inlineStr">
        <is>
          <t>open</t>
        </is>
      </c>
      <c r="J309" t="inlineStr">
        <is>
          <t>Renewals (repeat business)</t>
        </is>
      </c>
      <c r="K309" t="inlineStr">
        <is>
          <t>2027-08</t>
        </is>
      </c>
      <c r="L309" t="inlineStr">
        <is>
          <t>Renewal</t>
        </is>
      </c>
    </row>
    <row r="310">
      <c r="A310" t="inlineStr">
        <is>
          <t>659</t>
        </is>
      </c>
      <c r="B310" t="inlineStr">
        <is>
          <t>Astara Energy Corp</t>
        </is>
      </c>
      <c r="C310" s="16" t="n">
        <v>57605</v>
      </c>
      <c r="D310" t="inlineStr">
        <is>
          <t>CAD</t>
        </is>
      </c>
      <c r="E310" s="16" t="n">
        <v>40323.5</v>
      </c>
      <c r="F310" t="inlineStr">
        <is>
          <t>2027-09-01</t>
        </is>
      </c>
      <c r="G310" t="inlineStr">
        <is>
          <t>Kyla</t>
        </is>
      </c>
      <c r="H310" t="inlineStr">
        <is>
          <t>Upcoming</t>
        </is>
      </c>
      <c r="I310" t="inlineStr">
        <is>
          <t>open</t>
        </is>
      </c>
      <c r="J310" t="inlineStr">
        <is>
          <t>Renewals (repeat business)</t>
        </is>
      </c>
      <c r="K310" t="inlineStr">
        <is>
          <t>2027-09</t>
        </is>
      </c>
      <c r="L310" t="inlineStr">
        <is>
          <t>Renewal</t>
        </is>
      </c>
    </row>
    <row r="311">
      <c r="A311" t="inlineStr">
        <is>
          <t>660</t>
        </is>
      </c>
      <c r="B311" t="inlineStr">
        <is>
          <t>Fleet Energy Ltd.</t>
        </is>
      </c>
      <c r="C311" s="16" t="n">
        <v>4000</v>
      </c>
      <c r="D311" t="inlineStr">
        <is>
          <t>CAD</t>
        </is>
      </c>
      <c r="E311" s="16" t="n">
        <v>3200</v>
      </c>
      <c r="F311" t="inlineStr">
        <is>
          <t>2025-08-01</t>
        </is>
      </c>
      <c r="G311" t="inlineStr">
        <is>
          <t>Hali</t>
        </is>
      </c>
      <c r="H311" t="inlineStr">
        <is>
          <t>Upcoming</t>
        </is>
      </c>
      <c r="I311" t="inlineStr">
        <is>
          <t>lost</t>
        </is>
      </c>
      <c r="J311" t="inlineStr">
        <is>
          <t>Renewals (repeat business)</t>
        </is>
      </c>
      <c r="K311" t="inlineStr">
        <is>
          <t>2025-08</t>
        </is>
      </c>
      <c r="L311" t="inlineStr">
        <is>
          <t>Renewal</t>
        </is>
      </c>
    </row>
    <row r="312">
      <c r="A312" t="inlineStr">
        <is>
          <t>661</t>
        </is>
      </c>
      <c r="B312" t="inlineStr">
        <is>
          <t>Millennium Land Ltd.</t>
        </is>
      </c>
      <c r="C312" s="16" t="n">
        <v>4000</v>
      </c>
      <c r="D312" t="inlineStr">
        <is>
          <t>CAD</t>
        </is>
      </c>
      <c r="E312" s="16" t="n">
        <v>4000</v>
      </c>
      <c r="F312" t="inlineStr">
        <is>
          <t>2025-08-15</t>
        </is>
      </c>
      <c r="G312" t="inlineStr">
        <is>
          <t>Kyla</t>
        </is>
      </c>
      <c r="H312" t="inlineStr">
        <is>
          <t>Upcoming</t>
        </is>
      </c>
      <c r="I312" t="inlineStr">
        <is>
          <t>won</t>
        </is>
      </c>
      <c r="J312" t="inlineStr">
        <is>
          <t>Renewals (repeat business)</t>
        </is>
      </c>
      <c r="K312" t="inlineStr">
        <is>
          <t>2025-08</t>
        </is>
      </c>
      <c r="L312" t="inlineStr">
        <is>
          <t>Renewal</t>
        </is>
      </c>
    </row>
    <row r="313">
      <c r="A313" t="inlineStr">
        <is>
          <t>662</t>
        </is>
      </c>
      <c r="B313" t="inlineStr">
        <is>
          <t>NCS Multistage Holdings</t>
        </is>
      </c>
      <c r="C313" s="16" t="n">
        <v>4000</v>
      </c>
      <c r="D313" t="inlineStr">
        <is>
          <t>CAD</t>
        </is>
      </c>
      <c r="E313" s="16" t="n">
        <v>3200</v>
      </c>
      <c r="F313" t="inlineStr">
        <is>
          <t>2025-07-09</t>
        </is>
      </c>
      <c r="G313" t="inlineStr">
        <is>
          <t>Hali</t>
        </is>
      </c>
      <c r="H313" t="inlineStr">
        <is>
          <t>Upcoming</t>
        </is>
      </c>
      <c r="I313" t="inlineStr">
        <is>
          <t>lost</t>
        </is>
      </c>
      <c r="J313" t="inlineStr">
        <is>
          <t>Renewals (repeat business)</t>
        </is>
      </c>
      <c r="K313" t="inlineStr">
        <is>
          <t>2025-07</t>
        </is>
      </c>
      <c r="L313" t="inlineStr">
        <is>
          <t>Renewal</t>
        </is>
      </c>
    </row>
    <row r="314">
      <c r="A314" t="inlineStr">
        <is>
          <t>663</t>
        </is>
      </c>
      <c r="B314" t="inlineStr">
        <is>
          <t>Stripe - Maps 2025 updated monthly</t>
        </is>
      </c>
      <c r="C314" s="16" t="n">
        <v>518479</v>
      </c>
      <c r="D314" t="inlineStr">
        <is>
          <t>CAD</t>
        </is>
      </c>
      <c r="E314" s="16" t="n">
        <v>518479</v>
      </c>
      <c r="F314" t="inlineStr">
        <is>
          <t>2025-12-31</t>
        </is>
      </c>
      <c r="G314" t="inlineStr">
        <is>
          <t>Kevin</t>
        </is>
      </c>
      <c r="H314" t="inlineStr">
        <is>
          <t>Upcoming</t>
        </is>
      </c>
      <c r="I314" t="inlineStr">
        <is>
          <t>won</t>
        </is>
      </c>
      <c r="J314" t="inlineStr">
        <is>
          <t>Renewals (repeat business)</t>
        </is>
      </c>
      <c r="K314" t="inlineStr">
        <is>
          <t>2025-12</t>
        </is>
      </c>
      <c r="L314" t="inlineStr">
        <is>
          <t>Renewal</t>
        </is>
      </c>
    </row>
    <row r="315">
      <c r="A315" t="inlineStr">
        <is>
          <t>665</t>
        </is>
      </c>
      <c r="B315" t="inlineStr">
        <is>
          <t>Sand Hills Div</t>
        </is>
      </c>
      <c r="C315" s="16" t="n">
        <v>2000</v>
      </c>
      <c r="D315" t="inlineStr">
        <is>
          <t>CAD</t>
        </is>
      </c>
      <c r="E315" s="16" t="n">
        <v>2000</v>
      </c>
      <c r="F315" t="inlineStr"/>
      <c r="G315" t="inlineStr">
        <is>
          <t>Kevin</t>
        </is>
      </c>
      <c r="H315" t="inlineStr">
        <is>
          <t>Stage 5: Proof</t>
        </is>
      </c>
      <c r="I315" t="inlineStr">
        <is>
          <t>won</t>
        </is>
      </c>
      <c r="J315" t="inlineStr">
        <is>
          <t>New customer acquisition</t>
        </is>
      </c>
      <c r="K315" t="inlineStr"/>
      <c r="L315" t="inlineStr">
        <is>
          <t>New</t>
        </is>
      </c>
    </row>
    <row r="316">
      <c r="A316" t="inlineStr">
        <is>
          <t>666</t>
        </is>
      </c>
      <c r="B316" t="inlineStr">
        <is>
          <t>Sand Hills Div</t>
        </is>
      </c>
      <c r="C316" s="16" t="n">
        <v>0</v>
      </c>
      <c r="D316" t="inlineStr">
        <is>
          <t>CAD</t>
        </is>
      </c>
      <c r="E316" s="16" t="n">
        <v>0</v>
      </c>
      <c r="F316" t="inlineStr">
        <is>
          <t>2025-07-22</t>
        </is>
      </c>
      <c r="G316" t="inlineStr">
        <is>
          <t>Hali</t>
        </is>
      </c>
      <c r="H316" t="inlineStr">
        <is>
          <t>Upcoming</t>
        </is>
      </c>
      <c r="I316" t="inlineStr">
        <is>
          <t>lost</t>
        </is>
      </c>
      <c r="J316" t="inlineStr">
        <is>
          <t>Renewals (repeat business)</t>
        </is>
      </c>
      <c r="K316" t="inlineStr">
        <is>
          <t>2025-07</t>
        </is>
      </c>
      <c r="L316" t="inlineStr">
        <is>
          <t>Renewal</t>
        </is>
      </c>
    </row>
    <row r="317">
      <c r="A317" t="inlineStr">
        <is>
          <t>667</t>
        </is>
      </c>
      <c r="B317" t="inlineStr">
        <is>
          <t>ELM Inc</t>
        </is>
      </c>
      <c r="C317" s="16" t="n">
        <v>11000</v>
      </c>
      <c r="D317" t="inlineStr">
        <is>
          <t>CAD</t>
        </is>
      </c>
      <c r="E317" s="16" t="n">
        <v>11000</v>
      </c>
      <c r="F317" t="inlineStr">
        <is>
          <t>2025-08-01</t>
        </is>
      </c>
      <c r="G317" t="inlineStr">
        <is>
          <t>Hali</t>
        </is>
      </c>
      <c r="H317" t="inlineStr">
        <is>
          <t>Upcoming</t>
        </is>
      </c>
      <c r="I317" t="inlineStr">
        <is>
          <t>won</t>
        </is>
      </c>
      <c r="J317" t="inlineStr">
        <is>
          <t>Renewals (repeat business)</t>
        </is>
      </c>
      <c r="K317" t="inlineStr">
        <is>
          <t>2025-08</t>
        </is>
      </c>
      <c r="L317" t="inlineStr">
        <is>
          <t>Renewal</t>
        </is>
      </c>
    </row>
    <row r="318">
      <c r="A318" t="inlineStr">
        <is>
          <t>668</t>
        </is>
      </c>
      <c r="B318" t="inlineStr">
        <is>
          <t>Services &amp; One Time</t>
        </is>
      </c>
      <c r="C318" s="16" t="n">
        <v>6000</v>
      </c>
      <c r="D318" t="inlineStr">
        <is>
          <t>CAD</t>
        </is>
      </c>
      <c r="E318" s="16" t="n">
        <v>6000</v>
      </c>
      <c r="F318" t="inlineStr"/>
      <c r="G318" t="inlineStr">
        <is>
          <t>Kevin</t>
        </is>
      </c>
      <c r="H318" t="inlineStr">
        <is>
          <t>Upcoming</t>
        </is>
      </c>
      <c r="I318" t="inlineStr">
        <is>
          <t>won</t>
        </is>
      </c>
      <c r="J318" t="inlineStr">
        <is>
          <t>Renewals (repeat business)</t>
        </is>
      </c>
      <c r="K318" t="inlineStr"/>
      <c r="L318" t="inlineStr">
        <is>
          <t>Renewal</t>
        </is>
      </c>
    </row>
    <row r="319">
      <c r="A319" t="inlineStr">
        <is>
          <t>670</t>
        </is>
      </c>
      <c r="B319" t="inlineStr">
        <is>
          <t>Services &amp; One Time</t>
        </is>
      </c>
      <c r="C319" s="16" t="n">
        <v>3300</v>
      </c>
      <c r="D319" t="inlineStr">
        <is>
          <t>CAD</t>
        </is>
      </c>
      <c r="E319" s="16" t="n">
        <v>3300</v>
      </c>
      <c r="F319" t="inlineStr"/>
      <c r="G319" t="inlineStr">
        <is>
          <t>Kevin</t>
        </is>
      </c>
      <c r="H319" t="inlineStr">
        <is>
          <t>Contact/Quote</t>
        </is>
      </c>
      <c r="I319" t="inlineStr">
        <is>
          <t>won</t>
        </is>
      </c>
      <c r="J319" t="inlineStr">
        <is>
          <t>Renewals (repeat business)</t>
        </is>
      </c>
      <c r="K319" t="inlineStr"/>
      <c r="L319" t="inlineStr">
        <is>
          <t>Renewal</t>
        </is>
      </c>
    </row>
    <row r="320">
      <c r="A320" t="inlineStr">
        <is>
          <t>671</t>
        </is>
      </c>
      <c r="B320" t="inlineStr">
        <is>
          <t>Hemisphere Energy Corporation</t>
        </is>
      </c>
      <c r="C320" s="16" t="n">
        <v>7000</v>
      </c>
      <c r="D320" t="inlineStr">
        <is>
          <t>CAD</t>
        </is>
      </c>
      <c r="E320" s="16" t="n">
        <v>7000</v>
      </c>
      <c r="F320" t="inlineStr">
        <is>
          <t>2025-07-22</t>
        </is>
      </c>
      <c r="G320" t="inlineStr">
        <is>
          <t>Hali</t>
        </is>
      </c>
      <c r="H320" t="inlineStr">
        <is>
          <t>Upcoming</t>
        </is>
      </c>
      <c r="I320" t="inlineStr">
        <is>
          <t>won</t>
        </is>
      </c>
      <c r="J320" t="inlineStr">
        <is>
          <t>Renewals (repeat business)</t>
        </is>
      </c>
      <c r="K320" t="inlineStr">
        <is>
          <t>2025-07</t>
        </is>
      </c>
      <c r="L320" t="inlineStr">
        <is>
          <t>Renewal</t>
        </is>
      </c>
    </row>
    <row r="321">
      <c r="A321" t="inlineStr">
        <is>
          <t>672</t>
        </is>
      </c>
      <c r="B321" t="inlineStr">
        <is>
          <t>Blue Sky Resources Ltd.</t>
        </is>
      </c>
      <c r="C321" s="16" t="n">
        <v>18500</v>
      </c>
      <c r="D321" t="inlineStr">
        <is>
          <t>CAD</t>
        </is>
      </c>
      <c r="E321" s="16" t="n">
        <v>18500</v>
      </c>
      <c r="F321" t="inlineStr">
        <is>
          <t>2025-08-14</t>
        </is>
      </c>
      <c r="G321" t="inlineStr">
        <is>
          <t>Hali</t>
        </is>
      </c>
      <c r="H321" t="inlineStr">
        <is>
          <t>Upcoming</t>
        </is>
      </c>
      <c r="I321" t="inlineStr">
        <is>
          <t>won</t>
        </is>
      </c>
      <c r="J321" t="inlineStr">
        <is>
          <t>Renewals (repeat business)</t>
        </is>
      </c>
      <c r="K321" t="inlineStr">
        <is>
          <t>2025-08</t>
        </is>
      </c>
      <c r="L321" t="inlineStr">
        <is>
          <t>Renewal</t>
        </is>
      </c>
    </row>
    <row r="322">
      <c r="A322" t="inlineStr">
        <is>
          <t>673</t>
        </is>
      </c>
      <c r="B322" t="inlineStr">
        <is>
          <t>Spartan Delta</t>
        </is>
      </c>
      <c r="C322" s="16" t="n">
        <v>18000</v>
      </c>
      <c r="D322" t="inlineStr">
        <is>
          <t>CAD</t>
        </is>
      </c>
      <c r="E322" s="16" t="n">
        <v>0</v>
      </c>
      <c r="F322" t="inlineStr">
        <is>
          <t>2025-02-21</t>
        </is>
      </c>
      <c r="G322" t="inlineStr">
        <is>
          <t>Dan Rutherford</t>
        </is>
      </c>
      <c r="H322" t="inlineStr">
        <is>
          <t>Stage 0: Lead</t>
        </is>
      </c>
      <c r="I322" t="inlineStr">
        <is>
          <t>lost</t>
        </is>
      </c>
      <c r="J322" t="inlineStr">
        <is>
          <t>New customer acquisition</t>
        </is>
      </c>
      <c r="K322" t="inlineStr">
        <is>
          <t>2025-02</t>
        </is>
      </c>
      <c r="L322" t="inlineStr">
        <is>
          <t>New</t>
        </is>
      </c>
    </row>
    <row r="323">
      <c r="A323" t="inlineStr">
        <is>
          <t>674</t>
        </is>
      </c>
      <c r="B323" t="inlineStr">
        <is>
          <t>Haywood Securities Inc.</t>
        </is>
      </c>
      <c r="C323" s="16" t="n">
        <v>10000</v>
      </c>
      <c r="D323" t="inlineStr">
        <is>
          <t>CAD</t>
        </is>
      </c>
      <c r="E323" s="16" t="n">
        <v>1500</v>
      </c>
      <c r="F323" t="inlineStr"/>
      <c r="G323" t="inlineStr">
        <is>
          <t>Dan Rutherford</t>
        </is>
      </c>
      <c r="H323" t="inlineStr">
        <is>
          <t>Stage 2: Discovery</t>
        </is>
      </c>
      <c r="I323" t="inlineStr">
        <is>
          <t>lost</t>
        </is>
      </c>
      <c r="J323" t="inlineStr">
        <is>
          <t>New customer acquisition</t>
        </is>
      </c>
      <c r="K323" t="inlineStr"/>
      <c r="L323" t="inlineStr">
        <is>
          <t>New</t>
        </is>
      </c>
    </row>
    <row r="324">
      <c r="A324" t="inlineStr">
        <is>
          <t>675</t>
        </is>
      </c>
      <c r="B324" t="inlineStr">
        <is>
          <t>LEX Capital</t>
        </is>
      </c>
      <c r="C324" s="16" t="n">
        <v>5000</v>
      </c>
      <c r="D324" t="inlineStr">
        <is>
          <t>CAD</t>
        </is>
      </c>
      <c r="E324" s="16" t="n">
        <v>750</v>
      </c>
      <c r="F324" t="inlineStr"/>
      <c r="G324" t="inlineStr">
        <is>
          <t>Dan Rutherford</t>
        </is>
      </c>
      <c r="H324" t="inlineStr">
        <is>
          <t>Stage 2: Discovery</t>
        </is>
      </c>
      <c r="I324" t="inlineStr">
        <is>
          <t>lost</t>
        </is>
      </c>
      <c r="J324" t="inlineStr">
        <is>
          <t>New customer acquisition</t>
        </is>
      </c>
      <c r="K324" t="inlineStr"/>
      <c r="L324" t="inlineStr">
        <is>
          <t>New</t>
        </is>
      </c>
    </row>
    <row r="325">
      <c r="A325" t="inlineStr">
        <is>
          <t>676</t>
        </is>
      </c>
      <c r="B325" t="inlineStr">
        <is>
          <t>Woodland Development Corp.</t>
        </is>
      </c>
      <c r="C325" s="16" t="n">
        <v>18000</v>
      </c>
      <c r="D325" t="inlineStr">
        <is>
          <t>CAD</t>
        </is>
      </c>
      <c r="E325" s="16" t="n">
        <v>18000</v>
      </c>
      <c r="F325" t="inlineStr">
        <is>
          <t>2025-08-28</t>
        </is>
      </c>
      <c r="G325" t="inlineStr">
        <is>
          <t>Hali</t>
        </is>
      </c>
      <c r="H325" t="inlineStr">
        <is>
          <t>Upcoming</t>
        </is>
      </c>
      <c r="I325" t="inlineStr">
        <is>
          <t>won</t>
        </is>
      </c>
      <c r="J325" t="inlineStr">
        <is>
          <t>Renewals (repeat business)</t>
        </is>
      </c>
      <c r="K325" t="inlineStr">
        <is>
          <t>2025-08</t>
        </is>
      </c>
      <c r="L325" t="inlineStr">
        <is>
          <t>Renewal</t>
        </is>
      </c>
    </row>
    <row r="326">
      <c r="A326" t="inlineStr">
        <is>
          <t>677</t>
        </is>
      </c>
      <c r="B326" t="inlineStr">
        <is>
          <t>Obsidian Energy</t>
        </is>
      </c>
      <c r="C326" s="16" t="n">
        <v>40000</v>
      </c>
      <c r="D326" t="inlineStr">
        <is>
          <t>CAD</t>
        </is>
      </c>
      <c r="E326" s="16" t="n">
        <v>8000</v>
      </c>
      <c r="F326" t="inlineStr">
        <is>
          <t>2024-10-31</t>
        </is>
      </c>
      <c r="G326" t="inlineStr">
        <is>
          <t>Kyla</t>
        </is>
      </c>
      <c r="H326" t="inlineStr">
        <is>
          <t>Stage 2: Discovery</t>
        </is>
      </c>
      <c r="I326" t="inlineStr">
        <is>
          <t>lost</t>
        </is>
      </c>
      <c r="J326" t="inlineStr">
        <is>
          <t>New customer acquisition</t>
        </is>
      </c>
      <c r="K326" t="inlineStr">
        <is>
          <t>2024-10</t>
        </is>
      </c>
      <c r="L326" t="inlineStr">
        <is>
          <t>New</t>
        </is>
      </c>
    </row>
    <row r="327">
      <c r="A327" t="inlineStr">
        <is>
          <t>678</t>
        </is>
      </c>
      <c r="B327" t="inlineStr">
        <is>
          <t>Pine Cliff Energy Ltd.</t>
        </is>
      </c>
      <c r="C327" s="16" t="n">
        <v>5000</v>
      </c>
      <c r="D327" t="inlineStr">
        <is>
          <t>CAD</t>
        </is>
      </c>
      <c r="E327" s="16" t="n">
        <v>5000</v>
      </c>
      <c r="F327" t="inlineStr"/>
      <c r="G327" t="inlineStr">
        <is>
          <t>Kyla</t>
        </is>
      </c>
      <c r="H327" t="inlineStr">
        <is>
          <t>Stage 0: Lead</t>
        </is>
      </c>
      <c r="I327" t="inlineStr">
        <is>
          <t>won</t>
        </is>
      </c>
      <c r="J327" t="inlineStr">
        <is>
          <t>New customer acquisition</t>
        </is>
      </c>
      <c r="K327" t="inlineStr"/>
      <c r="L327" t="inlineStr">
        <is>
          <t>New</t>
        </is>
      </c>
    </row>
    <row r="328">
      <c r="A328" t="inlineStr">
        <is>
          <t>679</t>
        </is>
      </c>
      <c r="B328" t="inlineStr">
        <is>
          <t>gear</t>
        </is>
      </c>
      <c r="C328" s="16" t="n">
        <v>40000</v>
      </c>
      <c r="D328" t="inlineStr">
        <is>
          <t>CAD</t>
        </is>
      </c>
      <c r="E328" s="16" t="n">
        <v>4000</v>
      </c>
      <c r="F328" t="inlineStr"/>
      <c r="G328" t="inlineStr">
        <is>
          <t>Kyla</t>
        </is>
      </c>
      <c r="H328" t="inlineStr">
        <is>
          <t>Stage 5: Proof</t>
        </is>
      </c>
      <c r="I328" t="inlineStr">
        <is>
          <t>lost</t>
        </is>
      </c>
      <c r="J328" t="inlineStr">
        <is>
          <t>New customer acquisition</t>
        </is>
      </c>
      <c r="K328" t="inlineStr"/>
      <c r="L328" t="inlineStr">
        <is>
          <t>New</t>
        </is>
      </c>
    </row>
    <row r="329">
      <c r="A329" t="inlineStr">
        <is>
          <t>680</t>
        </is>
      </c>
      <c r="B329" t="inlineStr">
        <is>
          <t>Spartan Controls</t>
        </is>
      </c>
      <c r="C329" s="16" t="n">
        <v>5000</v>
      </c>
      <c r="D329" t="inlineStr">
        <is>
          <t>CAD</t>
        </is>
      </c>
      <c r="E329" s="16" t="n">
        <v>5000</v>
      </c>
      <c r="F329" t="inlineStr"/>
      <c r="G329" t="inlineStr">
        <is>
          <t>Dan Rutherford</t>
        </is>
      </c>
      <c r="H329" t="inlineStr">
        <is>
          <t>Stage 0: Lead</t>
        </is>
      </c>
      <c r="I329" t="inlineStr">
        <is>
          <t>won</t>
        </is>
      </c>
      <c r="J329" t="inlineStr">
        <is>
          <t>New customer acquisition</t>
        </is>
      </c>
      <c r="K329" t="inlineStr"/>
      <c r="L329" t="inlineStr">
        <is>
          <t>New</t>
        </is>
      </c>
    </row>
    <row r="330">
      <c r="A330" t="inlineStr">
        <is>
          <t>681</t>
        </is>
      </c>
      <c r="B330" t="inlineStr">
        <is>
          <t>Spartan Controls</t>
        </is>
      </c>
      <c r="C330" s="16" t="n">
        <v>8000</v>
      </c>
      <c r="D330" t="inlineStr">
        <is>
          <t>CAD</t>
        </is>
      </c>
      <c r="E330" s="16" t="n">
        <v>8000</v>
      </c>
      <c r="F330" t="inlineStr">
        <is>
          <t>2025-07-24</t>
        </is>
      </c>
      <c r="G330" t="inlineStr">
        <is>
          <t>Hali</t>
        </is>
      </c>
      <c r="H330" t="inlineStr">
        <is>
          <t>Upcoming</t>
        </is>
      </c>
      <c r="I330" t="inlineStr">
        <is>
          <t>won</t>
        </is>
      </c>
      <c r="J330" t="inlineStr">
        <is>
          <t>Renewals (repeat business)</t>
        </is>
      </c>
      <c r="K330" t="inlineStr">
        <is>
          <t>2025-07</t>
        </is>
      </c>
      <c r="L330" t="inlineStr">
        <is>
          <t>Renewal</t>
        </is>
      </c>
    </row>
    <row r="331">
      <c r="A331" t="inlineStr">
        <is>
          <t>683</t>
        </is>
      </c>
      <c r="B331" t="inlineStr">
        <is>
          <t>Pressure Diagnostics Ltd.</t>
        </is>
      </c>
      <c r="C331" s="16" t="n">
        <v>5000</v>
      </c>
      <c r="D331" t="inlineStr">
        <is>
          <t>CAD</t>
        </is>
      </c>
      <c r="E331" s="16" t="n">
        <v>5000</v>
      </c>
      <c r="F331" t="inlineStr">
        <is>
          <t>2025-09-04</t>
        </is>
      </c>
      <c r="G331" t="inlineStr">
        <is>
          <t>Hali</t>
        </is>
      </c>
      <c r="H331" t="inlineStr">
        <is>
          <t>Upcoming</t>
        </is>
      </c>
      <c r="I331" t="inlineStr">
        <is>
          <t>won</t>
        </is>
      </c>
      <c r="J331" t="inlineStr">
        <is>
          <t>Renewals (repeat business)</t>
        </is>
      </c>
      <c r="K331" t="inlineStr">
        <is>
          <t>2025-09</t>
        </is>
      </c>
      <c r="L331" t="inlineStr">
        <is>
          <t>Renewal</t>
        </is>
      </c>
    </row>
    <row r="332">
      <c r="A332" t="inlineStr">
        <is>
          <t>684</t>
        </is>
      </c>
      <c r="B332" t="inlineStr">
        <is>
          <t>Long Term Asset Management</t>
        </is>
      </c>
      <c r="C332" s="16" t="n">
        <v>7000</v>
      </c>
      <c r="D332" t="inlineStr">
        <is>
          <t>CAD</t>
        </is>
      </c>
      <c r="E332" s="16" t="n">
        <v>7000</v>
      </c>
      <c r="F332" t="inlineStr">
        <is>
          <t>2025-09-23</t>
        </is>
      </c>
      <c r="G332" t="inlineStr">
        <is>
          <t>Hali</t>
        </is>
      </c>
      <c r="H332" t="inlineStr">
        <is>
          <t>Upcoming</t>
        </is>
      </c>
      <c r="I332" t="inlineStr">
        <is>
          <t>won</t>
        </is>
      </c>
      <c r="J332" t="inlineStr">
        <is>
          <t>Renewals (repeat business)</t>
        </is>
      </c>
      <c r="K332" t="inlineStr">
        <is>
          <t>2025-09</t>
        </is>
      </c>
      <c r="L332" t="inlineStr">
        <is>
          <t>Renewal</t>
        </is>
      </c>
    </row>
    <row r="333">
      <c r="A333" t="inlineStr">
        <is>
          <t>685</t>
        </is>
      </c>
      <c r="B333" t="inlineStr">
        <is>
          <t>RIBBON CREEK RESOURCES INC.</t>
        </is>
      </c>
      <c r="C333" s="16" t="n">
        <v>8000</v>
      </c>
      <c r="D333" t="inlineStr">
        <is>
          <t>CAD</t>
        </is>
      </c>
      <c r="E333" s="16" t="n">
        <v>8000</v>
      </c>
      <c r="F333" t="inlineStr">
        <is>
          <t>2025-07-31</t>
        </is>
      </c>
      <c r="G333" t="inlineStr">
        <is>
          <t>Hali</t>
        </is>
      </c>
      <c r="H333" t="inlineStr">
        <is>
          <t>Upcoming</t>
        </is>
      </c>
      <c r="I333" t="inlineStr">
        <is>
          <t>won</t>
        </is>
      </c>
      <c r="J333" t="inlineStr">
        <is>
          <t>Renewals (repeat business)</t>
        </is>
      </c>
      <c r="K333" t="inlineStr">
        <is>
          <t>2025-07</t>
        </is>
      </c>
      <c r="L333" t="inlineStr">
        <is>
          <t>Renewal</t>
        </is>
      </c>
    </row>
    <row r="334">
      <c r="A334" t="inlineStr">
        <is>
          <t>686</t>
        </is>
      </c>
      <c r="B334" t="inlineStr">
        <is>
          <t>Strathcona</t>
        </is>
      </c>
      <c r="C334" s="16" t="n">
        <v>20000</v>
      </c>
      <c r="D334" t="inlineStr">
        <is>
          <t>CAD</t>
        </is>
      </c>
      <c r="E334" s="16" t="n">
        <v>4000</v>
      </c>
      <c r="F334" t="inlineStr">
        <is>
          <t>2025-03-28</t>
        </is>
      </c>
      <c r="G334" t="inlineStr">
        <is>
          <t>Hali</t>
        </is>
      </c>
      <c r="H334" t="inlineStr">
        <is>
          <t>Stage 2: Discovery</t>
        </is>
      </c>
      <c r="I334" t="inlineStr">
        <is>
          <t>lost</t>
        </is>
      </c>
      <c r="J334" t="inlineStr">
        <is>
          <t>New customer acquisition</t>
        </is>
      </c>
      <c r="K334" t="inlineStr">
        <is>
          <t>2025-03</t>
        </is>
      </c>
      <c r="L334" t="inlineStr">
        <is>
          <t>New</t>
        </is>
      </c>
    </row>
    <row r="335">
      <c r="A335" t="inlineStr">
        <is>
          <t>687</t>
        </is>
      </c>
      <c r="B335" t="inlineStr">
        <is>
          <t>Loyal Petroleum</t>
        </is>
      </c>
      <c r="C335" s="16" t="n">
        <v>10000</v>
      </c>
      <c r="D335" t="inlineStr">
        <is>
          <t>CAD</t>
        </is>
      </c>
      <c r="E335" s="16" t="n">
        <v>2000</v>
      </c>
      <c r="F335" t="inlineStr">
        <is>
          <t>2024-11-07</t>
        </is>
      </c>
      <c r="G335" t="inlineStr">
        <is>
          <t>Hali</t>
        </is>
      </c>
      <c r="H335" t="inlineStr">
        <is>
          <t>Stage 2: Discovery</t>
        </is>
      </c>
      <c r="I335" t="inlineStr">
        <is>
          <t>lost</t>
        </is>
      </c>
      <c r="J335" t="inlineStr">
        <is>
          <t>New customer acquisition</t>
        </is>
      </c>
      <c r="K335" t="inlineStr">
        <is>
          <t>2024-11</t>
        </is>
      </c>
      <c r="L335" t="inlineStr">
        <is>
          <t>New</t>
        </is>
      </c>
    </row>
    <row r="336">
      <c r="A336" t="inlineStr">
        <is>
          <t>688</t>
        </is>
      </c>
      <c r="B336" t="inlineStr">
        <is>
          <t>Cenovus Energy Inc.</t>
        </is>
      </c>
      <c r="C336" s="16" t="n">
        <v>60000</v>
      </c>
      <c r="D336" t="inlineStr">
        <is>
          <t>CAD</t>
        </is>
      </c>
      <c r="E336" s="16" t="n">
        <v>60000</v>
      </c>
      <c r="F336" t="inlineStr">
        <is>
          <t>2025-01-31</t>
        </is>
      </c>
      <c r="G336" t="inlineStr">
        <is>
          <t>Kyla</t>
        </is>
      </c>
      <c r="H336" t="inlineStr">
        <is>
          <t>Stage 5: Proof</t>
        </is>
      </c>
      <c r="I336" t="inlineStr">
        <is>
          <t>won</t>
        </is>
      </c>
      <c r="J336" t="inlineStr">
        <is>
          <t>New customer acquisition</t>
        </is>
      </c>
      <c r="K336" t="inlineStr">
        <is>
          <t>2025-01</t>
        </is>
      </c>
      <c r="L336" t="inlineStr">
        <is>
          <t>New</t>
        </is>
      </c>
    </row>
    <row r="337">
      <c r="A337" t="inlineStr">
        <is>
          <t>689</t>
        </is>
      </c>
      <c r="B337" t="inlineStr">
        <is>
          <t>West Lake Energy Corp</t>
        </is>
      </c>
      <c r="C337" s="16" t="n">
        <v>8000</v>
      </c>
      <c r="D337" t="inlineStr">
        <is>
          <t>CAD</t>
        </is>
      </c>
      <c r="E337" s="16" t="n">
        <v>8000</v>
      </c>
      <c r="F337" t="inlineStr"/>
      <c r="G337" t="inlineStr">
        <is>
          <t>Dan Rutherford</t>
        </is>
      </c>
      <c r="H337" t="inlineStr">
        <is>
          <t>Stage 5: Proof</t>
        </is>
      </c>
      <c r="I337" t="inlineStr">
        <is>
          <t>won</t>
        </is>
      </c>
      <c r="J337" t="inlineStr">
        <is>
          <t>New customer acquisition</t>
        </is>
      </c>
      <c r="K337" t="inlineStr"/>
      <c r="L337" t="inlineStr">
        <is>
          <t>New</t>
        </is>
      </c>
    </row>
    <row r="338">
      <c r="A338" t="inlineStr">
        <is>
          <t>690</t>
        </is>
      </c>
      <c r="B338" t="inlineStr">
        <is>
          <t>Enhance Energy Inc.</t>
        </is>
      </c>
      <c r="C338" s="16" t="n">
        <v>35000</v>
      </c>
      <c r="D338" t="inlineStr">
        <is>
          <t>CAD</t>
        </is>
      </c>
      <c r="E338" s="16" t="n">
        <v>35000</v>
      </c>
      <c r="F338" t="inlineStr">
        <is>
          <t>2025-01-01</t>
        </is>
      </c>
      <c r="G338" t="inlineStr">
        <is>
          <t>Hali</t>
        </is>
      </c>
      <c r="H338" t="inlineStr">
        <is>
          <t>Stage 5: Proof</t>
        </is>
      </c>
      <c r="I338" t="inlineStr">
        <is>
          <t>won</t>
        </is>
      </c>
      <c r="J338" t="inlineStr">
        <is>
          <t>New customer acquisition</t>
        </is>
      </c>
      <c r="K338" t="inlineStr">
        <is>
          <t>2025-01</t>
        </is>
      </c>
      <c r="L338" t="inlineStr">
        <is>
          <t>New</t>
        </is>
      </c>
    </row>
    <row r="339">
      <c r="A339" t="inlineStr">
        <is>
          <t>691</t>
        </is>
      </c>
      <c r="B339" t="inlineStr">
        <is>
          <t>Rockpoint Gas Storage</t>
        </is>
      </c>
      <c r="C339" s="16" t="n">
        <v>6000</v>
      </c>
      <c r="D339" t="inlineStr">
        <is>
          <t>CAD</t>
        </is>
      </c>
      <c r="E339" s="16" t="n">
        <v>900</v>
      </c>
      <c r="F339" t="inlineStr"/>
      <c r="G339" t="inlineStr">
        <is>
          <t>Dan Rutherford</t>
        </is>
      </c>
      <c r="H339" t="inlineStr">
        <is>
          <t>Stage 2: Discovery</t>
        </is>
      </c>
      <c r="I339" t="inlineStr">
        <is>
          <t>lost</t>
        </is>
      </c>
      <c r="J339" t="inlineStr">
        <is>
          <t>New customer acquisition</t>
        </is>
      </c>
      <c r="K339" t="inlineStr"/>
      <c r="L339" t="inlineStr">
        <is>
          <t>New</t>
        </is>
      </c>
    </row>
    <row r="340">
      <c r="A340" t="inlineStr">
        <is>
          <t>692</t>
        </is>
      </c>
      <c r="B340" t="inlineStr">
        <is>
          <t>Jefferies</t>
        </is>
      </c>
      <c r="C340" s="16" t="n">
        <v>13000</v>
      </c>
      <c r="D340" t="inlineStr">
        <is>
          <t>CAD</t>
        </is>
      </c>
      <c r="E340" s="16" t="n">
        <v>0</v>
      </c>
      <c r="F340" t="inlineStr"/>
      <c r="G340" t="inlineStr">
        <is>
          <t>Dan Rutherford</t>
        </is>
      </c>
      <c r="H340" t="inlineStr">
        <is>
          <t>Stage 0: Lead</t>
        </is>
      </c>
      <c r="I340" t="inlineStr">
        <is>
          <t>lost</t>
        </is>
      </c>
      <c r="J340" t="inlineStr">
        <is>
          <t>New customer acquisition</t>
        </is>
      </c>
      <c r="K340" t="inlineStr"/>
      <c r="L340" t="inlineStr">
        <is>
          <t>New</t>
        </is>
      </c>
    </row>
    <row r="341">
      <c r="A341" t="inlineStr">
        <is>
          <t>693</t>
        </is>
      </c>
      <c r="B341" t="inlineStr">
        <is>
          <t>Aeraden Energy Corporation</t>
        </is>
      </c>
      <c r="C341" s="16" t="n">
        <v>6000</v>
      </c>
      <c r="D341" t="inlineStr">
        <is>
          <t>CAD</t>
        </is>
      </c>
      <c r="E341" s="16" t="n">
        <v>6000</v>
      </c>
      <c r="F341" t="inlineStr">
        <is>
          <t>2025-09-11</t>
        </is>
      </c>
      <c r="G341" t="inlineStr">
        <is>
          <t>Hali</t>
        </is>
      </c>
      <c r="H341" t="inlineStr">
        <is>
          <t>Upcoming</t>
        </is>
      </c>
      <c r="I341" t="inlineStr">
        <is>
          <t>won</t>
        </is>
      </c>
      <c r="J341" t="inlineStr">
        <is>
          <t>Renewals (repeat business)</t>
        </is>
      </c>
      <c r="K341" t="inlineStr">
        <is>
          <t>2025-09</t>
        </is>
      </c>
      <c r="L341" t="inlineStr">
        <is>
          <t>Renewal</t>
        </is>
      </c>
    </row>
    <row r="342">
      <c r="A342" t="inlineStr">
        <is>
          <t>694</t>
        </is>
      </c>
      <c r="B342" t="inlineStr">
        <is>
          <t>Bridger Photonics</t>
        </is>
      </c>
      <c r="C342" s="16" t="n">
        <v>28000</v>
      </c>
      <c r="D342" t="inlineStr">
        <is>
          <t>CAD</t>
        </is>
      </c>
      <c r="E342" s="16" t="n">
        <v>28000</v>
      </c>
      <c r="F342" t="inlineStr"/>
      <c r="G342" t="inlineStr">
        <is>
          <t>Kevin</t>
        </is>
      </c>
      <c r="H342" t="inlineStr">
        <is>
          <t>Stage 5: Proof</t>
        </is>
      </c>
      <c r="I342" t="inlineStr">
        <is>
          <t>won</t>
        </is>
      </c>
      <c r="J342" t="inlineStr">
        <is>
          <t>New customer acquisition</t>
        </is>
      </c>
      <c r="K342" t="inlineStr"/>
      <c r="L342" t="inlineStr">
        <is>
          <t>New</t>
        </is>
      </c>
    </row>
    <row r="343">
      <c r="A343" t="inlineStr">
        <is>
          <t>695</t>
        </is>
      </c>
      <c r="B343" t="inlineStr">
        <is>
          <t>Continental</t>
        </is>
      </c>
      <c r="C343" s="16" t="n">
        <v>1</v>
      </c>
      <c r="D343" t="inlineStr">
        <is>
          <t>CAD</t>
        </is>
      </c>
      <c r="E343" s="16" t="n">
        <v>0.01</v>
      </c>
      <c r="F343" t="inlineStr"/>
      <c r="G343" t="inlineStr">
        <is>
          <t>Kyla</t>
        </is>
      </c>
      <c r="H343" t="inlineStr">
        <is>
          <t>Stage 0: Lead</t>
        </is>
      </c>
      <c r="I343" t="inlineStr">
        <is>
          <t>lost</t>
        </is>
      </c>
      <c r="J343" t="inlineStr">
        <is>
          <t>New customer acquisition</t>
        </is>
      </c>
      <c r="K343" t="inlineStr"/>
      <c r="L343" t="inlineStr">
        <is>
          <t>New</t>
        </is>
      </c>
    </row>
    <row r="344">
      <c r="A344" t="inlineStr">
        <is>
          <t>698</t>
        </is>
      </c>
      <c r="B344" t="inlineStr">
        <is>
          <t>ATB</t>
        </is>
      </c>
      <c r="C344" s="16" t="n">
        <v>13000</v>
      </c>
      <c r="D344" t="inlineStr">
        <is>
          <t>CAD</t>
        </is>
      </c>
      <c r="E344" s="16" t="n">
        <v>0</v>
      </c>
      <c r="F344" t="inlineStr"/>
      <c r="G344" t="inlineStr">
        <is>
          <t>Dan Rutherford</t>
        </is>
      </c>
      <c r="H344" t="inlineStr">
        <is>
          <t>Stage 0: Lead</t>
        </is>
      </c>
      <c r="I344" t="inlineStr">
        <is>
          <t>lost</t>
        </is>
      </c>
      <c r="J344" t="inlineStr">
        <is>
          <t>New customer acquisition</t>
        </is>
      </c>
      <c r="K344" t="inlineStr"/>
      <c r="L344" t="inlineStr">
        <is>
          <t>New</t>
        </is>
      </c>
    </row>
    <row r="345">
      <c r="A345" t="inlineStr">
        <is>
          <t>699</t>
        </is>
      </c>
      <c r="B345" t="inlineStr">
        <is>
          <t>Outlier Resources</t>
        </is>
      </c>
      <c r="C345" s="16" t="n">
        <v>228556</v>
      </c>
      <c r="D345" t="inlineStr">
        <is>
          <t>CAD</t>
        </is>
      </c>
      <c r="E345" s="16" t="n">
        <v>228556</v>
      </c>
      <c r="F345" t="inlineStr">
        <is>
          <t>2025-01-31</t>
        </is>
      </c>
      <c r="G345" t="inlineStr">
        <is>
          <t>Hali</t>
        </is>
      </c>
      <c r="H345" t="inlineStr">
        <is>
          <t>Stage 5: Proof</t>
        </is>
      </c>
      <c r="I345" t="inlineStr">
        <is>
          <t>won</t>
        </is>
      </c>
      <c r="J345" t="inlineStr">
        <is>
          <t>New customer acquisition</t>
        </is>
      </c>
      <c r="K345" t="inlineStr">
        <is>
          <t>2025-01</t>
        </is>
      </c>
      <c r="L345" t="inlineStr">
        <is>
          <t>New</t>
        </is>
      </c>
    </row>
    <row r="346">
      <c r="A346" t="inlineStr">
        <is>
          <t>701</t>
        </is>
      </c>
      <c r="B346" t="inlineStr">
        <is>
          <t>Mancal Energy Inc.</t>
        </is>
      </c>
      <c r="C346" s="16" t="n">
        <v>10000</v>
      </c>
      <c r="D346" t="inlineStr">
        <is>
          <t>CAD</t>
        </is>
      </c>
      <c r="E346" s="16" t="n">
        <v>2000</v>
      </c>
      <c r="F346" t="inlineStr">
        <is>
          <t>2025-01-31</t>
        </is>
      </c>
      <c r="G346" t="inlineStr">
        <is>
          <t>Hali</t>
        </is>
      </c>
      <c r="H346" t="inlineStr">
        <is>
          <t>Stage 0: Lead</t>
        </is>
      </c>
      <c r="I346" t="inlineStr">
        <is>
          <t>lost</t>
        </is>
      </c>
      <c r="J346" t="inlineStr">
        <is>
          <t>New customer acquisition</t>
        </is>
      </c>
      <c r="K346" t="inlineStr">
        <is>
          <t>2025-01</t>
        </is>
      </c>
      <c r="L346" t="inlineStr">
        <is>
          <t>New</t>
        </is>
      </c>
    </row>
    <row r="347">
      <c r="A347" t="inlineStr">
        <is>
          <t>702</t>
        </is>
      </c>
      <c r="B347" t="inlineStr">
        <is>
          <t>MAGA Energy</t>
        </is>
      </c>
      <c r="C347" s="16" t="n">
        <v>25000</v>
      </c>
      <c r="D347" t="inlineStr">
        <is>
          <t>CAD</t>
        </is>
      </c>
      <c r="E347" s="16" t="n">
        <v>2500</v>
      </c>
      <c r="F347" t="inlineStr"/>
      <c r="G347" t="inlineStr">
        <is>
          <t>Jackie Moss</t>
        </is>
      </c>
      <c r="H347" t="inlineStr">
        <is>
          <t>Lost-Follow up</t>
        </is>
      </c>
      <c r="I347" t="inlineStr">
        <is>
          <t>lost</t>
        </is>
      </c>
      <c r="J347" t="inlineStr">
        <is>
          <t>New customer acquisition</t>
        </is>
      </c>
      <c r="K347" t="inlineStr"/>
      <c r="L347" t="inlineStr">
        <is>
          <t>New</t>
        </is>
      </c>
    </row>
    <row r="348">
      <c r="A348" t="inlineStr">
        <is>
          <t>703</t>
        </is>
      </c>
      <c r="B348" t="inlineStr">
        <is>
          <t>Cormark Securities</t>
        </is>
      </c>
      <c r="C348" s="16" t="n">
        <v>14000</v>
      </c>
      <c r="D348" t="inlineStr">
        <is>
          <t>CAD</t>
        </is>
      </c>
      <c r="E348" s="16" t="n">
        <v>2100</v>
      </c>
      <c r="F348" t="inlineStr"/>
      <c r="G348" t="inlineStr">
        <is>
          <t>Dan Rutherford</t>
        </is>
      </c>
      <c r="H348" t="inlineStr">
        <is>
          <t>Stage 2: Discovery</t>
        </is>
      </c>
      <c r="I348" t="inlineStr">
        <is>
          <t>lost</t>
        </is>
      </c>
      <c r="J348" t="inlineStr">
        <is>
          <t>New customer acquisition</t>
        </is>
      </c>
      <c r="K348" t="inlineStr"/>
      <c r="L348" t="inlineStr">
        <is>
          <t>New</t>
        </is>
      </c>
    </row>
    <row r="349">
      <c r="A349" t="inlineStr">
        <is>
          <t>704</t>
        </is>
      </c>
      <c r="B349" t="inlineStr">
        <is>
          <t>Parallax Energy</t>
        </is>
      </c>
      <c r="C349" s="16" t="n">
        <v>5000</v>
      </c>
      <c r="D349" t="inlineStr">
        <is>
          <t>CAD</t>
        </is>
      </c>
      <c r="E349" s="16" t="n">
        <v>5000</v>
      </c>
      <c r="F349" t="inlineStr"/>
      <c r="G349" t="inlineStr">
        <is>
          <t>Dan Rutherford</t>
        </is>
      </c>
      <c r="H349" t="inlineStr">
        <is>
          <t>Stage 2: Discovery</t>
        </is>
      </c>
      <c r="I349" t="inlineStr">
        <is>
          <t>won</t>
        </is>
      </c>
      <c r="J349" t="inlineStr">
        <is>
          <t>New customer acquisition</t>
        </is>
      </c>
      <c r="K349" t="inlineStr"/>
      <c r="L349" t="inlineStr">
        <is>
          <t>New</t>
        </is>
      </c>
    </row>
    <row r="350">
      <c r="A350" t="inlineStr">
        <is>
          <t>705</t>
        </is>
      </c>
      <c r="B350" t="inlineStr">
        <is>
          <t>Clearview Resources</t>
        </is>
      </c>
      <c r="C350" s="16" t="n">
        <v>5000</v>
      </c>
      <c r="D350" t="inlineStr">
        <is>
          <t>CAD</t>
        </is>
      </c>
      <c r="E350" s="16" t="n">
        <v>750</v>
      </c>
      <c r="F350" t="inlineStr"/>
      <c r="G350" t="inlineStr">
        <is>
          <t>Dan Rutherford</t>
        </is>
      </c>
      <c r="H350" t="inlineStr">
        <is>
          <t>Stage 2: Discovery</t>
        </is>
      </c>
      <c r="I350" t="inlineStr">
        <is>
          <t>lost</t>
        </is>
      </c>
      <c r="J350" t="inlineStr">
        <is>
          <t>New customer acquisition</t>
        </is>
      </c>
      <c r="K350" t="inlineStr"/>
      <c r="L350" t="inlineStr">
        <is>
          <t>New</t>
        </is>
      </c>
    </row>
    <row r="351">
      <c r="A351" t="inlineStr">
        <is>
          <t>706</t>
        </is>
      </c>
      <c r="B351" t="inlineStr">
        <is>
          <t>Orlen Upstream Canada</t>
        </is>
      </c>
      <c r="C351" s="16" t="n">
        <v>15000</v>
      </c>
      <c r="D351" t="inlineStr">
        <is>
          <t>CAD</t>
        </is>
      </c>
      <c r="E351" s="16" t="n">
        <v>15000</v>
      </c>
      <c r="F351" t="inlineStr">
        <is>
          <t>2025-11-01</t>
        </is>
      </c>
      <c r="G351" t="inlineStr">
        <is>
          <t>Dan Rutherford</t>
        </is>
      </c>
      <c r="H351" t="inlineStr">
        <is>
          <t>Upcoming</t>
        </is>
      </c>
      <c r="I351" t="inlineStr">
        <is>
          <t>won</t>
        </is>
      </c>
      <c r="J351" t="inlineStr">
        <is>
          <t>Renewals (repeat business)</t>
        </is>
      </c>
      <c r="K351" t="inlineStr">
        <is>
          <t>2025-11</t>
        </is>
      </c>
      <c r="L351" t="inlineStr">
        <is>
          <t>Renewal</t>
        </is>
      </c>
    </row>
    <row r="352">
      <c r="A352" t="inlineStr">
        <is>
          <t>707</t>
        </is>
      </c>
      <c r="B352" t="inlineStr">
        <is>
          <t>Haywood Securities Inc.</t>
        </is>
      </c>
      <c r="C352" s="16" t="n">
        <v>12000</v>
      </c>
      <c r="D352" t="inlineStr">
        <is>
          <t>CAD</t>
        </is>
      </c>
      <c r="E352" s="16" t="n">
        <v>12000</v>
      </c>
      <c r="F352" t="inlineStr">
        <is>
          <t>2025-10-09</t>
        </is>
      </c>
      <c r="G352" t="inlineStr">
        <is>
          <t>Dan Rutherford</t>
        </is>
      </c>
      <c r="H352" t="inlineStr">
        <is>
          <t>Upcoming</t>
        </is>
      </c>
      <c r="I352" t="inlineStr">
        <is>
          <t>won</t>
        </is>
      </c>
      <c r="J352" t="inlineStr">
        <is>
          <t>Renewals (repeat business)</t>
        </is>
      </c>
      <c r="K352" t="inlineStr">
        <is>
          <t>2025-10</t>
        </is>
      </c>
      <c r="L352" t="inlineStr">
        <is>
          <t>Renewal</t>
        </is>
      </c>
    </row>
    <row r="353">
      <c r="A353" t="inlineStr">
        <is>
          <t>708</t>
        </is>
      </c>
      <c r="B353" t="inlineStr">
        <is>
          <t>Magus Engineering Ltd.</t>
        </is>
      </c>
      <c r="C353" s="16" t="n">
        <v>5000</v>
      </c>
      <c r="D353" t="inlineStr">
        <is>
          <t>CAD</t>
        </is>
      </c>
      <c r="E353" s="16" t="n">
        <v>5000</v>
      </c>
      <c r="F353" t="inlineStr">
        <is>
          <t>2025-08-22</t>
        </is>
      </c>
      <c r="G353" t="inlineStr">
        <is>
          <t>Hali</t>
        </is>
      </c>
      <c r="H353" t="inlineStr">
        <is>
          <t>Upcoming</t>
        </is>
      </c>
      <c r="I353" t="inlineStr">
        <is>
          <t>won</t>
        </is>
      </c>
      <c r="J353" t="inlineStr">
        <is>
          <t>Renewals (repeat business)</t>
        </is>
      </c>
      <c r="K353" t="inlineStr">
        <is>
          <t>2025-08</t>
        </is>
      </c>
      <c r="L353" t="inlineStr">
        <is>
          <t>Renewal</t>
        </is>
      </c>
    </row>
    <row r="354">
      <c r="A354" t="inlineStr">
        <is>
          <t>710</t>
        </is>
      </c>
      <c r="B354" t="inlineStr">
        <is>
          <t>EzOps</t>
        </is>
      </c>
      <c r="C354" s="16" t="n">
        <v>7500</v>
      </c>
      <c r="D354" t="inlineStr">
        <is>
          <t>CAD</t>
        </is>
      </c>
      <c r="E354" s="16" t="n">
        <v>7500</v>
      </c>
      <c r="F354" t="inlineStr">
        <is>
          <t>2025-10-01</t>
        </is>
      </c>
      <c r="G354" t="inlineStr">
        <is>
          <t>Hali</t>
        </is>
      </c>
      <c r="H354" t="inlineStr">
        <is>
          <t>Upcoming</t>
        </is>
      </c>
      <c r="I354" t="inlineStr">
        <is>
          <t>won</t>
        </is>
      </c>
      <c r="J354" t="inlineStr">
        <is>
          <t>Renewals (repeat business)</t>
        </is>
      </c>
      <c r="K354" t="inlineStr">
        <is>
          <t>2025-10</t>
        </is>
      </c>
      <c r="L354" t="inlineStr">
        <is>
          <t>Renewal</t>
        </is>
      </c>
    </row>
    <row r="355">
      <c r="A355" t="inlineStr">
        <is>
          <t>711</t>
        </is>
      </c>
      <c r="B355" t="inlineStr">
        <is>
          <t>Parallax Energy</t>
        </is>
      </c>
      <c r="C355" s="16" t="n">
        <v>5000</v>
      </c>
      <c r="D355" t="inlineStr">
        <is>
          <t>CAD</t>
        </is>
      </c>
      <c r="E355" s="16" t="n">
        <v>5000</v>
      </c>
      <c r="F355" t="inlineStr">
        <is>
          <t>2025-10-01</t>
        </is>
      </c>
      <c r="G355" t="inlineStr">
        <is>
          <t>Dan Rutherford</t>
        </is>
      </c>
      <c r="H355" t="inlineStr">
        <is>
          <t>Upcoming</t>
        </is>
      </c>
      <c r="I355" t="inlineStr">
        <is>
          <t>won</t>
        </is>
      </c>
      <c r="J355" t="inlineStr">
        <is>
          <t>Renewals (repeat business)</t>
        </is>
      </c>
      <c r="K355" t="inlineStr">
        <is>
          <t>2025-10</t>
        </is>
      </c>
      <c r="L355" t="inlineStr">
        <is>
          <t>Renewal</t>
        </is>
      </c>
    </row>
    <row r="356">
      <c r="A356" t="inlineStr">
        <is>
          <t>712</t>
        </is>
      </c>
      <c r="B356" t="inlineStr">
        <is>
          <t>Magus Engineering Ltd.</t>
        </is>
      </c>
      <c r="C356" s="16" t="n">
        <v>5000</v>
      </c>
      <c r="D356" t="inlineStr">
        <is>
          <t>CAD</t>
        </is>
      </c>
      <c r="E356" s="16" t="n">
        <v>5000</v>
      </c>
      <c r="F356" t="inlineStr">
        <is>
          <t>2025-10-01</t>
        </is>
      </c>
      <c r="G356" t="inlineStr">
        <is>
          <t>Hali</t>
        </is>
      </c>
      <c r="H356" t="inlineStr">
        <is>
          <t>Upcoming</t>
        </is>
      </c>
      <c r="I356" t="inlineStr">
        <is>
          <t>won</t>
        </is>
      </c>
      <c r="J356" t="inlineStr">
        <is>
          <t>Renewals (repeat business)</t>
        </is>
      </c>
      <c r="K356" t="inlineStr">
        <is>
          <t>2025-10</t>
        </is>
      </c>
      <c r="L356" t="inlineStr">
        <is>
          <t>Renewal</t>
        </is>
      </c>
    </row>
    <row r="357">
      <c r="A357" t="inlineStr">
        <is>
          <t>713</t>
        </is>
      </c>
      <c r="B357" t="inlineStr">
        <is>
          <t>Pacific Canbriam Energy Limited</t>
        </is>
      </c>
      <c r="C357" s="16" t="n">
        <v>10000</v>
      </c>
      <c r="D357" t="inlineStr">
        <is>
          <t>CAD</t>
        </is>
      </c>
      <c r="E357" s="16" t="n">
        <v>10000</v>
      </c>
      <c r="F357" t="inlineStr">
        <is>
          <t>2025-10-01</t>
        </is>
      </c>
      <c r="G357" t="inlineStr">
        <is>
          <t>Hali</t>
        </is>
      </c>
      <c r="H357" t="inlineStr">
        <is>
          <t>Upcoming</t>
        </is>
      </c>
      <c r="I357" t="inlineStr">
        <is>
          <t>won</t>
        </is>
      </c>
      <c r="J357" t="inlineStr">
        <is>
          <t>Renewals (repeat business)</t>
        </is>
      </c>
      <c r="K357" t="inlineStr">
        <is>
          <t>2025-10</t>
        </is>
      </c>
      <c r="L357" t="inlineStr">
        <is>
          <t>Renewal</t>
        </is>
      </c>
    </row>
    <row r="358">
      <c r="A358" t="inlineStr">
        <is>
          <t>714</t>
        </is>
      </c>
      <c r="B358" t="inlineStr">
        <is>
          <t>Canadian Energy Solutions</t>
        </is>
      </c>
      <c r="C358" s="16" t="n">
        <v>20000</v>
      </c>
      <c r="D358" t="inlineStr">
        <is>
          <t>CAD</t>
        </is>
      </c>
      <c r="E358" s="16" t="n">
        <v>20000</v>
      </c>
      <c r="F358" t="inlineStr">
        <is>
          <t>2024-12-01</t>
        </is>
      </c>
      <c r="G358" t="inlineStr">
        <is>
          <t>Dan Rutherford</t>
        </is>
      </c>
      <c r="H358" t="inlineStr">
        <is>
          <t>Stage 5: Proof</t>
        </is>
      </c>
      <c r="I358" t="inlineStr">
        <is>
          <t>won</t>
        </is>
      </c>
      <c r="J358" t="inlineStr">
        <is>
          <t>New customer acquisition</t>
        </is>
      </c>
      <c r="K358" t="inlineStr">
        <is>
          <t>2024-12</t>
        </is>
      </c>
      <c r="L358" t="inlineStr">
        <is>
          <t>New</t>
        </is>
      </c>
    </row>
    <row r="359">
      <c r="A359" t="inlineStr">
        <is>
          <t>716</t>
        </is>
      </c>
      <c r="B359" t="inlineStr">
        <is>
          <t>Koda Resources</t>
        </is>
      </c>
      <c r="C359" s="16" t="n">
        <v>4000</v>
      </c>
      <c r="D359" t="inlineStr">
        <is>
          <t>USD</t>
        </is>
      </c>
      <c r="E359" s="16" t="n">
        <v>4000</v>
      </c>
      <c r="F359" t="inlineStr">
        <is>
          <t>2024-11-08</t>
        </is>
      </c>
      <c r="G359" t="inlineStr">
        <is>
          <t>Hali</t>
        </is>
      </c>
      <c r="H359" t="inlineStr">
        <is>
          <t>Stage 2: Discovery</t>
        </is>
      </c>
      <c r="I359" t="inlineStr">
        <is>
          <t>won</t>
        </is>
      </c>
      <c r="J359" t="inlineStr">
        <is>
          <t>New customer acquisition</t>
        </is>
      </c>
      <c r="K359" t="inlineStr">
        <is>
          <t>2024-11</t>
        </is>
      </c>
      <c r="L359" t="inlineStr">
        <is>
          <t>New</t>
        </is>
      </c>
    </row>
    <row r="360">
      <c r="A360" t="inlineStr">
        <is>
          <t>717</t>
        </is>
      </c>
      <c r="B360" t="inlineStr">
        <is>
          <t>AB Data Solutions</t>
        </is>
      </c>
      <c r="C360" s="16" t="n">
        <v>4000</v>
      </c>
      <c r="D360" t="inlineStr">
        <is>
          <t>CAD</t>
        </is>
      </c>
      <c r="E360" s="16" t="n">
        <v>3200</v>
      </c>
      <c r="F360" t="inlineStr">
        <is>
          <t>2025-08-27</t>
        </is>
      </c>
      <c r="G360" t="inlineStr">
        <is>
          <t>Hali</t>
        </is>
      </c>
      <c r="H360" t="inlineStr">
        <is>
          <t>Upcoming</t>
        </is>
      </c>
      <c r="I360" t="inlineStr">
        <is>
          <t>lost</t>
        </is>
      </c>
      <c r="J360" t="inlineStr">
        <is>
          <t>Renewals (repeat business)</t>
        </is>
      </c>
      <c r="K360" t="inlineStr">
        <is>
          <t>2025-08</t>
        </is>
      </c>
      <c r="L360" t="inlineStr">
        <is>
          <t>Renewal</t>
        </is>
      </c>
    </row>
    <row r="361">
      <c r="A361" t="inlineStr">
        <is>
          <t>718</t>
        </is>
      </c>
      <c r="B361" t="inlineStr">
        <is>
          <t>Trican Well Service Ltd.</t>
        </is>
      </c>
      <c r="C361" s="16" t="n">
        <v>10000</v>
      </c>
      <c r="D361" t="inlineStr">
        <is>
          <t>CAD</t>
        </is>
      </c>
      <c r="E361" s="16" t="n">
        <v>10000</v>
      </c>
      <c r="F361" t="inlineStr">
        <is>
          <t>2025-01-01</t>
        </is>
      </c>
      <c r="G361" t="inlineStr">
        <is>
          <t>Kevin</t>
        </is>
      </c>
      <c r="H361" t="inlineStr">
        <is>
          <t>Stage 5: Proof</t>
        </is>
      </c>
      <c r="I361" t="inlineStr">
        <is>
          <t>won</t>
        </is>
      </c>
      <c r="J361" t="inlineStr">
        <is>
          <t>New customer acquisition</t>
        </is>
      </c>
      <c r="K361" t="inlineStr">
        <is>
          <t>2025-01</t>
        </is>
      </c>
      <c r="L361" t="inlineStr">
        <is>
          <t>New</t>
        </is>
      </c>
    </row>
    <row r="362">
      <c r="A362" t="inlineStr">
        <is>
          <t>719</t>
        </is>
      </c>
      <c r="B362" t="inlineStr">
        <is>
          <t>ROK Resources</t>
        </is>
      </c>
      <c r="C362" s="16" t="n">
        <v>25000</v>
      </c>
      <c r="D362" t="inlineStr">
        <is>
          <t>CAD</t>
        </is>
      </c>
      <c r="E362" s="16" t="n">
        <v>0</v>
      </c>
      <c r="F362" t="inlineStr"/>
      <c r="G362" t="inlineStr">
        <is>
          <t>Hali</t>
        </is>
      </c>
      <c r="H362" t="inlineStr">
        <is>
          <t>Stage 0: Lead</t>
        </is>
      </c>
      <c r="I362" t="inlineStr">
        <is>
          <t>lost</t>
        </is>
      </c>
      <c r="J362" t="inlineStr">
        <is>
          <t>New customer acquisition</t>
        </is>
      </c>
      <c r="K362" t="inlineStr"/>
      <c r="L362" t="inlineStr">
        <is>
          <t>New</t>
        </is>
      </c>
    </row>
    <row r="363">
      <c r="A363" t="inlineStr">
        <is>
          <t>720</t>
        </is>
      </c>
      <c r="B363" t="inlineStr">
        <is>
          <t>InSite</t>
        </is>
      </c>
      <c r="C363" s="16" t="n">
        <v>4500</v>
      </c>
      <c r="D363" t="inlineStr">
        <is>
          <t>CAD</t>
        </is>
      </c>
      <c r="E363" s="16" t="n">
        <v>4500</v>
      </c>
      <c r="F363" t="inlineStr">
        <is>
          <t>2024-10-16</t>
        </is>
      </c>
      <c r="G363" t="inlineStr">
        <is>
          <t>Hali</t>
        </is>
      </c>
      <c r="H363" t="inlineStr">
        <is>
          <t>Stage 5: Proof</t>
        </is>
      </c>
      <c r="I363" t="inlineStr">
        <is>
          <t>won</t>
        </is>
      </c>
      <c r="J363" t="inlineStr">
        <is>
          <t>New customer acquisition</t>
        </is>
      </c>
      <c r="K363" t="inlineStr">
        <is>
          <t>2024-10</t>
        </is>
      </c>
      <c r="L363" t="inlineStr">
        <is>
          <t>New</t>
        </is>
      </c>
    </row>
    <row r="364">
      <c r="A364" t="inlineStr">
        <is>
          <t>721</t>
        </is>
      </c>
      <c r="B364" t="inlineStr">
        <is>
          <t>West Lake Energy Corp</t>
        </is>
      </c>
      <c r="C364" s="16" t="n">
        <v>8000</v>
      </c>
      <c r="D364" t="inlineStr">
        <is>
          <t>CAD</t>
        </is>
      </c>
      <c r="E364" s="16" t="n">
        <v>8000</v>
      </c>
      <c r="F364" t="inlineStr">
        <is>
          <t>2025-10-01</t>
        </is>
      </c>
      <c r="G364" t="inlineStr">
        <is>
          <t>Dan Rutherford</t>
        </is>
      </c>
      <c r="H364" t="inlineStr">
        <is>
          <t>Upcoming</t>
        </is>
      </c>
      <c r="I364" t="inlineStr">
        <is>
          <t>won</t>
        </is>
      </c>
      <c r="J364" t="inlineStr">
        <is>
          <t>Renewals (repeat business)</t>
        </is>
      </c>
      <c r="K364" t="inlineStr">
        <is>
          <t>2025-10</t>
        </is>
      </c>
      <c r="L364" t="inlineStr">
        <is>
          <t>Renewal</t>
        </is>
      </c>
    </row>
    <row r="365">
      <c r="A365" t="inlineStr">
        <is>
          <t>722</t>
        </is>
      </c>
      <c r="B365" t="inlineStr">
        <is>
          <t>New West Data</t>
        </is>
      </c>
      <c r="C365" s="16" t="n">
        <v>9000</v>
      </c>
      <c r="D365" t="inlineStr">
        <is>
          <t>CAD</t>
        </is>
      </c>
      <c r="E365" s="16" t="n">
        <v>9000</v>
      </c>
      <c r="F365" t="inlineStr">
        <is>
          <t>2025-08-18</t>
        </is>
      </c>
      <c r="G365" t="inlineStr">
        <is>
          <t>Hali</t>
        </is>
      </c>
      <c r="H365" t="inlineStr">
        <is>
          <t>Upcoming</t>
        </is>
      </c>
      <c r="I365" t="inlineStr">
        <is>
          <t>won</t>
        </is>
      </c>
      <c r="J365" t="inlineStr">
        <is>
          <t>Renewals (repeat business)</t>
        </is>
      </c>
      <c r="K365" t="inlineStr">
        <is>
          <t>2025-08</t>
        </is>
      </c>
      <c r="L365" t="inlineStr">
        <is>
          <t>Renewal</t>
        </is>
      </c>
    </row>
    <row r="366">
      <c r="A366" t="inlineStr">
        <is>
          <t>723</t>
        </is>
      </c>
      <c r="B366" t="inlineStr">
        <is>
          <t>ChampionX Artificial Lift</t>
        </is>
      </c>
      <c r="C366" s="16" t="n">
        <v>0</v>
      </c>
      <c r="D366" t="inlineStr">
        <is>
          <t>CAD</t>
        </is>
      </c>
      <c r="E366" s="16" t="n">
        <v>0</v>
      </c>
      <c r="F366" t="inlineStr">
        <is>
          <t>2025-02-28</t>
        </is>
      </c>
      <c r="G366" t="inlineStr">
        <is>
          <t>Kevin</t>
        </is>
      </c>
      <c r="H366" t="inlineStr">
        <is>
          <t>Stage 0: Lead</t>
        </is>
      </c>
      <c r="I366" t="inlineStr">
        <is>
          <t>lost</t>
        </is>
      </c>
      <c r="J366" t="inlineStr">
        <is>
          <t>New customer acquisition</t>
        </is>
      </c>
      <c r="K366" t="inlineStr">
        <is>
          <t>2025-02</t>
        </is>
      </c>
      <c r="L366" t="inlineStr">
        <is>
          <t>New</t>
        </is>
      </c>
    </row>
    <row r="367">
      <c r="A367" t="inlineStr">
        <is>
          <t>724</t>
        </is>
      </c>
      <c r="B367" t="inlineStr">
        <is>
          <t>InSite</t>
        </is>
      </c>
      <c r="C367" s="16" t="n">
        <v>4500</v>
      </c>
      <c r="D367" t="inlineStr">
        <is>
          <t>CAD</t>
        </is>
      </c>
      <c r="E367" s="16" t="n">
        <v>4500</v>
      </c>
      <c r="F367" t="inlineStr">
        <is>
          <t>2025-10-01</t>
        </is>
      </c>
      <c r="G367" t="inlineStr">
        <is>
          <t>Hali</t>
        </is>
      </c>
      <c r="H367" t="inlineStr">
        <is>
          <t>Upcoming</t>
        </is>
      </c>
      <c r="I367" t="inlineStr">
        <is>
          <t>won</t>
        </is>
      </c>
      <c r="J367" t="inlineStr">
        <is>
          <t>Renewals (repeat business)</t>
        </is>
      </c>
      <c r="K367" t="inlineStr">
        <is>
          <t>2025-10</t>
        </is>
      </c>
      <c r="L367" t="inlineStr">
        <is>
          <t>Renewal</t>
        </is>
      </c>
    </row>
    <row r="368">
      <c r="A368" t="inlineStr">
        <is>
          <t>725</t>
        </is>
      </c>
      <c r="B368" t="inlineStr">
        <is>
          <t>Q2 Artificial Lift Systems</t>
        </is>
      </c>
      <c r="C368" s="16" t="n">
        <v>14175</v>
      </c>
      <c r="D368" t="inlineStr">
        <is>
          <t>CAD</t>
        </is>
      </c>
      <c r="E368" s="16" t="n">
        <v>14175</v>
      </c>
      <c r="F368" t="inlineStr">
        <is>
          <t>2025-09-10</t>
        </is>
      </c>
      <c r="G368" t="inlineStr">
        <is>
          <t>Hali</t>
        </is>
      </c>
      <c r="H368" t="inlineStr">
        <is>
          <t>Upcoming</t>
        </is>
      </c>
      <c r="I368" t="inlineStr">
        <is>
          <t>won</t>
        </is>
      </c>
      <c r="J368" t="inlineStr">
        <is>
          <t>Renewals (repeat business)</t>
        </is>
      </c>
      <c r="K368" t="inlineStr">
        <is>
          <t>2025-09</t>
        </is>
      </c>
      <c r="L368" t="inlineStr">
        <is>
          <t>Renewal</t>
        </is>
      </c>
    </row>
    <row r="369">
      <c r="A369" t="inlineStr">
        <is>
          <t>726</t>
        </is>
      </c>
      <c r="B369" t="inlineStr">
        <is>
          <t>Q2 Artificial Lift Systems</t>
        </is>
      </c>
      <c r="C369" s="16" t="n">
        <v>14175</v>
      </c>
      <c r="D369" t="inlineStr">
        <is>
          <t>CAD</t>
        </is>
      </c>
      <c r="E369" s="16" t="n">
        <v>11340</v>
      </c>
      <c r="F369" t="inlineStr">
        <is>
          <t>2025-10-15</t>
        </is>
      </c>
      <c r="G369" t="inlineStr">
        <is>
          <t>Hali</t>
        </is>
      </c>
      <c r="H369" t="inlineStr">
        <is>
          <t>Upcoming</t>
        </is>
      </c>
      <c r="I369" t="inlineStr">
        <is>
          <t>lost</t>
        </is>
      </c>
      <c r="J369" t="inlineStr">
        <is>
          <t>Renewals (repeat business)</t>
        </is>
      </c>
      <c r="K369" t="inlineStr">
        <is>
          <t>2025-10</t>
        </is>
      </c>
      <c r="L369" t="inlineStr">
        <is>
          <t>Renewal</t>
        </is>
      </c>
    </row>
    <row r="370">
      <c r="A370" t="inlineStr">
        <is>
          <t>727</t>
        </is>
      </c>
      <c r="B370" t="inlineStr">
        <is>
          <t>Suncor</t>
        </is>
      </c>
      <c r="C370" s="16" t="n">
        <v>250000</v>
      </c>
      <c r="D370" t="inlineStr">
        <is>
          <t>CAD</t>
        </is>
      </c>
      <c r="E370" s="16" t="n">
        <v>37500</v>
      </c>
      <c r="F370" t="inlineStr"/>
      <c r="G370" t="inlineStr">
        <is>
          <t>Hali</t>
        </is>
      </c>
      <c r="H370" t="inlineStr">
        <is>
          <t>Stage 2: Discovery</t>
        </is>
      </c>
      <c r="I370" t="inlineStr">
        <is>
          <t>lost</t>
        </is>
      </c>
      <c r="J370" t="inlineStr">
        <is>
          <t>New customer acquisition</t>
        </is>
      </c>
      <c r="K370" t="inlineStr"/>
      <c r="L370" t="inlineStr">
        <is>
          <t>New</t>
        </is>
      </c>
    </row>
    <row r="371">
      <c r="A371" t="inlineStr">
        <is>
          <t>728</t>
        </is>
      </c>
      <c r="B371" t="inlineStr">
        <is>
          <t>Ovintiv</t>
        </is>
      </c>
      <c r="C371" s="16" t="n">
        <v>40000</v>
      </c>
      <c r="D371" t="inlineStr">
        <is>
          <t>CAD</t>
        </is>
      </c>
      <c r="E371" s="16" t="n">
        <v>40000</v>
      </c>
      <c r="F371" t="inlineStr">
        <is>
          <t>2025-09-05</t>
        </is>
      </c>
      <c r="G371" t="inlineStr">
        <is>
          <t>Hali</t>
        </is>
      </c>
      <c r="H371" t="inlineStr">
        <is>
          <t>Stage 5: Proof</t>
        </is>
      </c>
      <c r="I371" t="inlineStr">
        <is>
          <t>won</t>
        </is>
      </c>
      <c r="J371" t="inlineStr">
        <is>
          <t>New customer acquisition</t>
        </is>
      </c>
      <c r="K371" t="inlineStr">
        <is>
          <t>2025-09</t>
        </is>
      </c>
      <c r="L371" t="inlineStr">
        <is>
          <t>New</t>
        </is>
      </c>
    </row>
    <row r="372">
      <c r="A372" t="inlineStr">
        <is>
          <t>729</t>
        </is>
      </c>
      <c r="B372" t="inlineStr">
        <is>
          <t>T2 Operating</t>
        </is>
      </c>
      <c r="C372" s="16" t="n">
        <v>21000</v>
      </c>
      <c r="D372" t="inlineStr">
        <is>
          <t>USD</t>
        </is>
      </c>
      <c r="E372" s="16" t="n">
        <v>14700</v>
      </c>
      <c r="F372" t="inlineStr">
        <is>
          <t>2027-09-01</t>
        </is>
      </c>
      <c r="G372" t="inlineStr">
        <is>
          <t>Kyla</t>
        </is>
      </c>
      <c r="H372" t="inlineStr">
        <is>
          <t>Upcoming</t>
        </is>
      </c>
      <c r="I372" t="inlineStr">
        <is>
          <t>open</t>
        </is>
      </c>
      <c r="J372" t="inlineStr">
        <is>
          <t>Renewals (repeat business)</t>
        </is>
      </c>
      <c r="K372" t="inlineStr">
        <is>
          <t>2027-09</t>
        </is>
      </c>
      <c r="L372" t="inlineStr">
        <is>
          <t>Renewal</t>
        </is>
      </c>
    </row>
    <row r="373">
      <c r="A373" t="inlineStr">
        <is>
          <t>731</t>
        </is>
      </c>
      <c r="B373" t="inlineStr">
        <is>
          <t>ConocoPhillips Canada Resources Corp.</t>
        </is>
      </c>
      <c r="C373" s="16" t="n">
        <v>0</v>
      </c>
      <c r="D373" t="inlineStr">
        <is>
          <t>CAD</t>
        </is>
      </c>
      <c r="E373" s="16" t="n">
        <v>0</v>
      </c>
      <c r="F373" t="inlineStr"/>
      <c r="G373" t="inlineStr">
        <is>
          <t>Hali</t>
        </is>
      </c>
      <c r="H373" t="inlineStr">
        <is>
          <t>Stage 0: Lead</t>
        </is>
      </c>
      <c r="I373" t="inlineStr">
        <is>
          <t>lost</t>
        </is>
      </c>
      <c r="J373" t="inlineStr">
        <is>
          <t>New customer acquisition</t>
        </is>
      </c>
      <c r="K373" t="inlineStr"/>
      <c r="L373" t="inlineStr">
        <is>
          <t>New</t>
        </is>
      </c>
    </row>
    <row r="374">
      <c r="A374" t="inlineStr">
        <is>
          <t>735</t>
        </is>
      </c>
      <c r="B374" t="inlineStr">
        <is>
          <t>CAPP</t>
        </is>
      </c>
      <c r="C374" s="16" t="n">
        <v>25000</v>
      </c>
      <c r="D374" t="inlineStr">
        <is>
          <t>CAD</t>
        </is>
      </c>
      <c r="E374" s="16" t="n">
        <v>12500</v>
      </c>
      <c r="F374" t="inlineStr">
        <is>
          <t>2025-02-28</t>
        </is>
      </c>
      <c r="G374" t="inlineStr">
        <is>
          <t>Hali</t>
        </is>
      </c>
      <c r="H374" t="inlineStr">
        <is>
          <t>Stage 5: Proof</t>
        </is>
      </c>
      <c r="I374" t="inlineStr">
        <is>
          <t>lost</t>
        </is>
      </c>
      <c r="J374" t="inlineStr">
        <is>
          <t>New customer acquisition</t>
        </is>
      </c>
      <c r="K374" t="inlineStr">
        <is>
          <t>2025-02</t>
        </is>
      </c>
      <c r="L374" t="inlineStr">
        <is>
          <t>New</t>
        </is>
      </c>
    </row>
    <row r="375">
      <c r="A375" t="inlineStr">
        <is>
          <t>736</t>
        </is>
      </c>
      <c r="B375" t="inlineStr">
        <is>
          <t>Birchcliff Energy Ltd.</t>
        </is>
      </c>
      <c r="C375" s="16" t="n">
        <v>0</v>
      </c>
      <c r="D375" t="inlineStr">
        <is>
          <t>CAD</t>
        </is>
      </c>
      <c r="E375" s="16" t="n">
        <v>0</v>
      </c>
      <c r="F375" t="inlineStr"/>
      <c r="G375" t="inlineStr">
        <is>
          <t>Jackie Moss</t>
        </is>
      </c>
      <c r="H375" t="inlineStr">
        <is>
          <t>Stage 1: SQL</t>
        </is>
      </c>
      <c r="I375" t="inlineStr">
        <is>
          <t>open</t>
        </is>
      </c>
      <c r="J375" t="inlineStr">
        <is>
          <t>New customer acquisition</t>
        </is>
      </c>
      <c r="K375" t="inlineStr"/>
      <c r="L375" t="inlineStr">
        <is>
          <t>New</t>
        </is>
      </c>
    </row>
    <row r="376">
      <c r="A376" t="inlineStr">
        <is>
          <t>737</t>
        </is>
      </c>
      <c r="B376" t="inlineStr">
        <is>
          <t>CNOCC Petroleum</t>
        </is>
      </c>
      <c r="C376" s="16" t="n">
        <v>0</v>
      </c>
      <c r="D376" t="inlineStr">
        <is>
          <t>CAD</t>
        </is>
      </c>
      <c r="E376" s="16" t="n">
        <v>0</v>
      </c>
      <c r="F376" t="inlineStr"/>
      <c r="G376" t="inlineStr">
        <is>
          <t>Hali</t>
        </is>
      </c>
      <c r="H376" t="inlineStr">
        <is>
          <t>Stage 0: Lead</t>
        </is>
      </c>
      <c r="I376" t="inlineStr">
        <is>
          <t>lost</t>
        </is>
      </c>
      <c r="J376" t="inlineStr">
        <is>
          <t>New customer acquisition</t>
        </is>
      </c>
      <c r="K376" t="inlineStr"/>
      <c r="L376" t="inlineStr">
        <is>
          <t>New</t>
        </is>
      </c>
    </row>
    <row r="377">
      <c r="A377" t="inlineStr">
        <is>
          <t>738</t>
        </is>
      </c>
      <c r="B377" t="inlineStr">
        <is>
          <t>Petrochina Canada Ltd.</t>
        </is>
      </c>
      <c r="C377" s="16" t="n">
        <v>0</v>
      </c>
      <c r="D377" t="inlineStr">
        <is>
          <t>CAD</t>
        </is>
      </c>
      <c r="E377" s="16" t="n">
        <v>0</v>
      </c>
      <c r="F377" t="inlineStr"/>
      <c r="G377" t="inlineStr">
        <is>
          <t>Jackie Moss</t>
        </is>
      </c>
      <c r="H377" t="inlineStr">
        <is>
          <t>Lost-Follow up</t>
        </is>
      </c>
      <c r="I377" t="inlineStr">
        <is>
          <t>open</t>
        </is>
      </c>
      <c r="J377" t="inlineStr">
        <is>
          <t>New customer acquisition</t>
        </is>
      </c>
      <c r="K377" t="inlineStr"/>
      <c r="L377" t="inlineStr">
        <is>
          <t>New</t>
        </is>
      </c>
    </row>
    <row r="378">
      <c r="A378" t="inlineStr">
        <is>
          <t>740</t>
        </is>
      </c>
      <c r="B378" t="inlineStr">
        <is>
          <t>Gran Tierra Energy Inc</t>
        </is>
      </c>
      <c r="C378" s="16" t="n">
        <v>50000</v>
      </c>
      <c r="D378" t="inlineStr">
        <is>
          <t>CAD</t>
        </is>
      </c>
      <c r="E378" s="16" t="n">
        <v>25000</v>
      </c>
      <c r="F378" t="inlineStr">
        <is>
          <t>2026-01-21</t>
        </is>
      </c>
      <c r="G378" t="inlineStr">
        <is>
          <t>Hali</t>
        </is>
      </c>
      <c r="H378" t="inlineStr">
        <is>
          <t>Lost-Follow up</t>
        </is>
      </c>
      <c r="I378" t="inlineStr">
        <is>
          <t>lost</t>
        </is>
      </c>
      <c r="J378" t="inlineStr">
        <is>
          <t>New customer acquisition</t>
        </is>
      </c>
      <c r="K378" t="inlineStr">
        <is>
          <t>2026-01</t>
        </is>
      </c>
      <c r="L378" t="inlineStr">
        <is>
          <t>New</t>
        </is>
      </c>
    </row>
    <row r="379">
      <c r="A379" t="inlineStr">
        <is>
          <t>741</t>
        </is>
      </c>
      <c r="B379" t="inlineStr">
        <is>
          <t>Connacher Oil and Gas | StackDX</t>
        </is>
      </c>
      <c r="C379" s="16" t="n">
        <v>0</v>
      </c>
      <c r="D379" t="inlineStr">
        <is>
          <t>CAD</t>
        </is>
      </c>
      <c r="E379" s="16" t="n">
        <v>0</v>
      </c>
      <c r="F379" t="inlineStr"/>
      <c r="G379" t="inlineStr">
        <is>
          <t>Hali</t>
        </is>
      </c>
      <c r="H379" t="inlineStr">
        <is>
          <t>Stage 0: Lead</t>
        </is>
      </c>
      <c r="I379" t="inlineStr">
        <is>
          <t>lost</t>
        </is>
      </c>
      <c r="J379" t="inlineStr">
        <is>
          <t>New customer acquisition</t>
        </is>
      </c>
      <c r="K379" t="inlineStr"/>
      <c r="L379" t="inlineStr">
        <is>
          <t>New</t>
        </is>
      </c>
    </row>
    <row r="380">
      <c r="A380" t="inlineStr">
        <is>
          <t>742</t>
        </is>
      </c>
      <c r="B380" t="inlineStr">
        <is>
          <t>Bonterra</t>
        </is>
      </c>
      <c r="C380" s="16" t="n">
        <v>12000</v>
      </c>
      <c r="D380" t="inlineStr">
        <is>
          <t>CAD</t>
        </is>
      </c>
      <c r="E380" s="16" t="n">
        <v>1800</v>
      </c>
      <c r="F380" t="inlineStr">
        <is>
          <t>2025-07-05</t>
        </is>
      </c>
      <c r="G380" t="inlineStr">
        <is>
          <t>Hali</t>
        </is>
      </c>
      <c r="H380" t="inlineStr">
        <is>
          <t>Stage 2: Discovery</t>
        </is>
      </c>
      <c r="I380" t="inlineStr">
        <is>
          <t>lost</t>
        </is>
      </c>
      <c r="J380" t="inlineStr">
        <is>
          <t>New customer acquisition</t>
        </is>
      </c>
      <c r="K380" t="inlineStr">
        <is>
          <t>2025-07</t>
        </is>
      </c>
      <c r="L380" t="inlineStr">
        <is>
          <t>New</t>
        </is>
      </c>
    </row>
    <row r="381">
      <c r="A381" t="inlineStr">
        <is>
          <t>743</t>
        </is>
      </c>
      <c r="B381" t="inlineStr">
        <is>
          <t>Spoke Resources Ltd.</t>
        </is>
      </c>
      <c r="C381" s="16" t="n">
        <v>0</v>
      </c>
      <c r="D381" t="inlineStr">
        <is>
          <t>CAD</t>
        </is>
      </c>
      <c r="E381" s="16" t="n">
        <v>0</v>
      </c>
      <c r="F381" t="inlineStr"/>
      <c r="G381" t="inlineStr">
        <is>
          <t>Jackie Moss</t>
        </is>
      </c>
      <c r="H381" t="inlineStr">
        <is>
          <t>Lost-Follow up</t>
        </is>
      </c>
      <c r="I381" t="inlineStr">
        <is>
          <t>lost</t>
        </is>
      </c>
      <c r="J381" t="inlineStr">
        <is>
          <t>New customer acquisition</t>
        </is>
      </c>
      <c r="K381" t="inlineStr"/>
      <c r="L381" t="inlineStr">
        <is>
          <t>New</t>
        </is>
      </c>
    </row>
    <row r="382">
      <c r="A382" t="inlineStr">
        <is>
          <t>744</t>
        </is>
      </c>
      <c r="B382" t="inlineStr">
        <is>
          <t>Prairie Provident Resources</t>
        </is>
      </c>
      <c r="C382" s="16" t="n">
        <v>0</v>
      </c>
      <c r="D382" t="inlineStr">
        <is>
          <t>CAD</t>
        </is>
      </c>
      <c r="E382" s="16" t="n">
        <v>0</v>
      </c>
      <c r="F382" t="inlineStr"/>
      <c r="G382" t="inlineStr">
        <is>
          <t>Jackie Moss</t>
        </is>
      </c>
      <c r="H382" t="inlineStr">
        <is>
          <t>Lost-Follow up</t>
        </is>
      </c>
      <c r="I382" t="inlineStr">
        <is>
          <t>lost</t>
        </is>
      </c>
      <c r="J382" t="inlineStr">
        <is>
          <t>New customer acquisition</t>
        </is>
      </c>
      <c r="K382" t="inlineStr"/>
      <c r="L382" t="inlineStr">
        <is>
          <t>New</t>
        </is>
      </c>
    </row>
    <row r="383">
      <c r="A383" t="inlineStr">
        <is>
          <t>745</t>
        </is>
      </c>
      <c r="B383" t="inlineStr">
        <is>
          <t>altagas</t>
        </is>
      </c>
      <c r="C383" s="16" t="n">
        <v>25000</v>
      </c>
      <c r="D383" t="inlineStr">
        <is>
          <t>CAD</t>
        </is>
      </c>
      <c r="E383" s="16" t="n">
        <v>0</v>
      </c>
      <c r="F383" t="inlineStr"/>
      <c r="G383" t="inlineStr">
        <is>
          <t>Hali</t>
        </is>
      </c>
      <c r="H383" t="inlineStr">
        <is>
          <t>Stage 0: Lead</t>
        </is>
      </c>
      <c r="I383" t="inlineStr">
        <is>
          <t>lost</t>
        </is>
      </c>
      <c r="J383" t="inlineStr">
        <is>
          <t>New customer acquisition</t>
        </is>
      </c>
      <c r="K383" t="inlineStr"/>
      <c r="L383" t="inlineStr">
        <is>
          <t>New</t>
        </is>
      </c>
    </row>
    <row r="384">
      <c r="A384" t="inlineStr">
        <is>
          <t>746</t>
        </is>
      </c>
      <c r="B384" t="inlineStr">
        <is>
          <t>BMO</t>
        </is>
      </c>
      <c r="C384" s="16" t="n">
        <v>15000</v>
      </c>
      <c r="D384" t="inlineStr">
        <is>
          <t>CAD</t>
        </is>
      </c>
      <c r="E384" s="16" t="n">
        <v>15000</v>
      </c>
      <c r="F384" t="inlineStr">
        <is>
          <t>2025-10-15</t>
        </is>
      </c>
      <c r="G384" t="inlineStr">
        <is>
          <t>Dan Rutherford</t>
        </is>
      </c>
      <c r="H384" t="inlineStr">
        <is>
          <t>Upcoming</t>
        </is>
      </c>
      <c r="I384" t="inlineStr">
        <is>
          <t>won</t>
        </is>
      </c>
      <c r="J384" t="inlineStr">
        <is>
          <t>Renewals (repeat business)</t>
        </is>
      </c>
      <c r="K384" t="inlineStr">
        <is>
          <t>2025-10</t>
        </is>
      </c>
      <c r="L384" t="inlineStr">
        <is>
          <t>Renewal</t>
        </is>
      </c>
    </row>
    <row r="385">
      <c r="A385" t="inlineStr">
        <is>
          <t>747</t>
        </is>
      </c>
      <c r="B385" t="inlineStr">
        <is>
          <t>Pine Cliff Energy Ltd.</t>
        </is>
      </c>
      <c r="C385" s="16" t="n">
        <v>428326.04</v>
      </c>
      <c r="D385" t="inlineStr">
        <is>
          <t>CAD</t>
        </is>
      </c>
      <c r="E385" s="16" t="n">
        <v>428326.04</v>
      </c>
      <c r="F385" t="inlineStr">
        <is>
          <t>2026-06-01</t>
        </is>
      </c>
      <c r="G385" t="inlineStr">
        <is>
          <t>Kyla</t>
        </is>
      </c>
      <c r="H385" t="inlineStr">
        <is>
          <t>Upcoming</t>
        </is>
      </c>
      <c r="I385" t="inlineStr">
        <is>
          <t>won</t>
        </is>
      </c>
      <c r="J385" t="inlineStr">
        <is>
          <t>Renewals (repeat business)</t>
        </is>
      </c>
      <c r="K385" t="inlineStr">
        <is>
          <t>2026-06</t>
        </is>
      </c>
      <c r="L385" t="inlineStr">
        <is>
          <t>Renewal</t>
        </is>
      </c>
    </row>
    <row r="386">
      <c r="A386" t="inlineStr">
        <is>
          <t>748</t>
        </is>
      </c>
      <c r="B386" t="inlineStr">
        <is>
          <t>InPlay</t>
        </is>
      </c>
      <c r="C386" s="16" t="n">
        <v>306695</v>
      </c>
      <c r="D386" t="inlineStr">
        <is>
          <t>CAD</t>
        </is>
      </c>
      <c r="E386" s="16" t="n">
        <v>306695</v>
      </c>
      <c r="F386" t="inlineStr"/>
      <c r="G386" t="inlineStr">
        <is>
          <t>Hali</t>
        </is>
      </c>
      <c r="H386" t="inlineStr">
        <is>
          <t>Stage 5: Proof</t>
        </is>
      </c>
      <c r="I386" t="inlineStr">
        <is>
          <t>won</t>
        </is>
      </c>
      <c r="J386" t="inlineStr">
        <is>
          <t>New customer acquisition</t>
        </is>
      </c>
      <c r="K386" t="inlineStr"/>
      <c r="L386" t="inlineStr">
        <is>
          <t>New</t>
        </is>
      </c>
    </row>
    <row r="387">
      <c r="A387" t="inlineStr">
        <is>
          <t>749</t>
        </is>
      </c>
      <c r="B387" t="inlineStr">
        <is>
          <t>PCM Artificial Lift Solutions</t>
        </is>
      </c>
      <c r="C387" s="16" t="n">
        <v>7000</v>
      </c>
      <c r="D387" t="inlineStr">
        <is>
          <t>CAD</t>
        </is>
      </c>
      <c r="E387" s="16" t="n">
        <v>2030</v>
      </c>
      <c r="F387" t="inlineStr"/>
      <c r="G387" t="inlineStr">
        <is>
          <t>Hali</t>
        </is>
      </c>
      <c r="H387" t="inlineStr">
        <is>
          <t>Stage 2: Discovery</t>
        </is>
      </c>
      <c r="I387" t="inlineStr">
        <is>
          <t>lost</t>
        </is>
      </c>
      <c r="J387" t="inlineStr">
        <is>
          <t>New customer acquisition</t>
        </is>
      </c>
      <c r="K387" t="inlineStr"/>
      <c r="L387" t="inlineStr">
        <is>
          <t>New</t>
        </is>
      </c>
    </row>
    <row r="388">
      <c r="A388" t="inlineStr">
        <is>
          <t>750</t>
        </is>
      </c>
      <c r="B388" t="inlineStr">
        <is>
          <t>Long Run Exploration Ltd.</t>
        </is>
      </c>
      <c r="C388" s="16" t="n">
        <v>35000</v>
      </c>
      <c r="D388" t="inlineStr">
        <is>
          <t>CAD</t>
        </is>
      </c>
      <c r="E388" s="16" t="n">
        <v>350</v>
      </c>
      <c r="F388" t="inlineStr">
        <is>
          <t>2025-04-05</t>
        </is>
      </c>
      <c r="G388" t="inlineStr">
        <is>
          <t>Hali</t>
        </is>
      </c>
      <c r="H388" t="inlineStr">
        <is>
          <t>Stage 2: Discovery</t>
        </is>
      </c>
      <c r="I388" t="inlineStr">
        <is>
          <t>lost</t>
        </is>
      </c>
      <c r="J388" t="inlineStr">
        <is>
          <t>New customer acquisition</t>
        </is>
      </c>
      <c r="K388" t="inlineStr">
        <is>
          <t>2025-04</t>
        </is>
      </c>
      <c r="L388" t="inlineStr">
        <is>
          <t>New</t>
        </is>
      </c>
    </row>
    <row r="389">
      <c r="A389" t="inlineStr">
        <is>
          <t>751</t>
        </is>
      </c>
      <c r="B389" t="inlineStr">
        <is>
          <t>Keyera</t>
        </is>
      </c>
      <c r="C389" s="16" t="n">
        <v>125000</v>
      </c>
      <c r="D389" t="inlineStr">
        <is>
          <t>CAD</t>
        </is>
      </c>
      <c r="E389" s="16" t="n">
        <v>0</v>
      </c>
      <c r="F389" t="inlineStr"/>
      <c r="G389" t="inlineStr">
        <is>
          <t>Jackie Moss</t>
        </is>
      </c>
      <c r="H389" t="inlineStr">
        <is>
          <t>Lost-Follow up</t>
        </is>
      </c>
      <c r="I389" t="inlineStr">
        <is>
          <t>open</t>
        </is>
      </c>
      <c r="J389" t="inlineStr">
        <is>
          <t>New customer acquisition</t>
        </is>
      </c>
      <c r="K389" t="inlineStr"/>
      <c r="L389" t="inlineStr">
        <is>
          <t>New</t>
        </is>
      </c>
    </row>
    <row r="390">
      <c r="A390" t="inlineStr">
        <is>
          <t>754</t>
        </is>
      </c>
      <c r="B390" t="inlineStr">
        <is>
          <t>TAQA | StackDX</t>
        </is>
      </c>
      <c r="C390" s="16" t="n">
        <v>0</v>
      </c>
      <c r="D390" t="inlineStr">
        <is>
          <t>CAD</t>
        </is>
      </c>
      <c r="E390" s="16" t="n">
        <v>0</v>
      </c>
      <c r="F390" t="inlineStr"/>
      <c r="G390" t="inlineStr">
        <is>
          <t>Jackie Moss</t>
        </is>
      </c>
      <c r="H390" t="inlineStr">
        <is>
          <t>Stage 2: Discovery</t>
        </is>
      </c>
      <c r="I390" t="inlineStr">
        <is>
          <t>open</t>
        </is>
      </c>
      <c r="J390" t="inlineStr">
        <is>
          <t>New customer acquisition</t>
        </is>
      </c>
      <c r="K390" t="inlineStr"/>
      <c r="L390" t="inlineStr">
        <is>
          <t>New</t>
        </is>
      </c>
    </row>
    <row r="391">
      <c r="A391" t="inlineStr">
        <is>
          <t>755</t>
        </is>
      </c>
      <c r="B391" t="inlineStr">
        <is>
          <t>Ember Resources</t>
        </is>
      </c>
      <c r="C391" s="16" t="n">
        <v>0</v>
      </c>
      <c r="D391" t="inlineStr">
        <is>
          <t>CAD</t>
        </is>
      </c>
      <c r="E391" s="16" t="n">
        <v>0</v>
      </c>
      <c r="F391" t="inlineStr"/>
      <c r="G391" t="inlineStr">
        <is>
          <t>Jackie Moss</t>
        </is>
      </c>
      <c r="H391" t="inlineStr">
        <is>
          <t>Lost-Follow up</t>
        </is>
      </c>
      <c r="I391" t="inlineStr">
        <is>
          <t>lost</t>
        </is>
      </c>
      <c r="J391" t="inlineStr">
        <is>
          <t>New customer acquisition</t>
        </is>
      </c>
      <c r="K391" t="inlineStr"/>
      <c r="L391" t="inlineStr">
        <is>
          <t>New</t>
        </is>
      </c>
    </row>
    <row r="392">
      <c r="A392" t="inlineStr">
        <is>
          <t>756</t>
        </is>
      </c>
      <c r="B392" t="inlineStr">
        <is>
          <t>Spur Petroleum Ltd.</t>
        </is>
      </c>
      <c r="C392" s="16" t="n">
        <v>307368.75</v>
      </c>
      <c r="D392" t="inlineStr">
        <is>
          <t>CAD</t>
        </is>
      </c>
      <c r="E392" s="16" t="n">
        <v>307368.75</v>
      </c>
      <c r="F392" t="inlineStr">
        <is>
          <t>2025-04-11</t>
        </is>
      </c>
      <c r="G392" t="inlineStr">
        <is>
          <t>Kyla</t>
        </is>
      </c>
      <c r="H392" t="inlineStr">
        <is>
          <t>Stage 5: Proof</t>
        </is>
      </c>
      <c r="I392" t="inlineStr">
        <is>
          <t>won</t>
        </is>
      </c>
      <c r="J392" t="inlineStr">
        <is>
          <t>New customer acquisition</t>
        </is>
      </c>
      <c r="K392" t="inlineStr">
        <is>
          <t>2025-04</t>
        </is>
      </c>
      <c r="L392" t="inlineStr">
        <is>
          <t>New</t>
        </is>
      </c>
    </row>
    <row r="393">
      <c r="A393" t="inlineStr">
        <is>
          <t>757</t>
        </is>
      </c>
      <c r="B393" t="inlineStr">
        <is>
          <t>Spartan Delta Corp.</t>
        </is>
      </c>
      <c r="C393" s="16" t="n">
        <v>0</v>
      </c>
      <c r="D393" t="inlineStr">
        <is>
          <t>CAD</t>
        </is>
      </c>
      <c r="E393" s="16" t="n">
        <v>0</v>
      </c>
      <c r="F393" t="inlineStr"/>
      <c r="G393" t="inlineStr">
        <is>
          <t>Jackie Moss</t>
        </is>
      </c>
      <c r="H393" t="inlineStr">
        <is>
          <t>Lost-Follow up</t>
        </is>
      </c>
      <c r="I393" t="inlineStr">
        <is>
          <t>open</t>
        </is>
      </c>
      <c r="J393" t="inlineStr">
        <is>
          <t>New customer acquisition</t>
        </is>
      </c>
      <c r="K393" t="inlineStr"/>
      <c r="L393" t="inlineStr">
        <is>
          <t>New</t>
        </is>
      </c>
    </row>
    <row r="394">
      <c r="A394" t="inlineStr">
        <is>
          <t>759</t>
        </is>
      </c>
      <c r="B394" t="inlineStr">
        <is>
          <t>Kelt Exploration</t>
        </is>
      </c>
      <c r="C394" s="16" t="n">
        <v>38000</v>
      </c>
      <c r="D394" t="inlineStr">
        <is>
          <t>CAD</t>
        </is>
      </c>
      <c r="E394" s="16" t="n">
        <v>36100</v>
      </c>
      <c r="F394" t="inlineStr">
        <is>
          <t>2026-09-30</t>
        </is>
      </c>
      <c r="G394" t="inlineStr">
        <is>
          <t>Jackie Moss</t>
        </is>
      </c>
      <c r="H394" t="inlineStr">
        <is>
          <t>Stage 6: Commit</t>
        </is>
      </c>
      <c r="I394" t="inlineStr">
        <is>
          <t>open</t>
        </is>
      </c>
      <c r="J394" t="inlineStr">
        <is>
          <t>New customer acquisition</t>
        </is>
      </c>
      <c r="K394" t="inlineStr">
        <is>
          <t>2026-09</t>
        </is>
      </c>
      <c r="L394" t="inlineStr">
        <is>
          <t>New</t>
        </is>
      </c>
    </row>
    <row r="395">
      <c r="A395" t="inlineStr">
        <is>
          <t>760</t>
        </is>
      </c>
      <c r="B395" t="inlineStr">
        <is>
          <t>Kiwetinohk Energy | StackDX</t>
        </is>
      </c>
      <c r="C395" s="16" t="n">
        <v>0</v>
      </c>
      <c r="D395" t="inlineStr">
        <is>
          <t>CAD</t>
        </is>
      </c>
      <c r="E395" s="16" t="n">
        <v>0</v>
      </c>
      <c r="F395" t="inlineStr"/>
      <c r="G395" t="inlineStr">
        <is>
          <t>Hali</t>
        </is>
      </c>
      <c r="H395" t="inlineStr">
        <is>
          <t>Lost-Follow up</t>
        </is>
      </c>
      <c r="I395" t="inlineStr">
        <is>
          <t>lost</t>
        </is>
      </c>
      <c r="J395" t="inlineStr">
        <is>
          <t>New customer acquisition</t>
        </is>
      </c>
      <c r="K395" t="inlineStr"/>
      <c r="L395" t="inlineStr">
        <is>
          <t>New</t>
        </is>
      </c>
    </row>
    <row r="396">
      <c r="A396" t="inlineStr">
        <is>
          <t>761</t>
        </is>
      </c>
      <c r="B396" t="inlineStr">
        <is>
          <t>Longshore Resources</t>
        </is>
      </c>
      <c r="C396" s="16" t="n">
        <v>12000</v>
      </c>
      <c r="D396" t="inlineStr">
        <is>
          <t>CAD</t>
        </is>
      </c>
      <c r="E396" s="16" t="n">
        <v>1200</v>
      </c>
      <c r="F396" t="inlineStr"/>
      <c r="G396" t="inlineStr">
        <is>
          <t>Jackie Moss</t>
        </is>
      </c>
      <c r="H396" t="inlineStr">
        <is>
          <t>Lost-Follow up</t>
        </is>
      </c>
      <c r="I396" t="inlineStr">
        <is>
          <t>lost</t>
        </is>
      </c>
      <c r="J396" t="inlineStr">
        <is>
          <t>New customer acquisition</t>
        </is>
      </c>
      <c r="K396" t="inlineStr"/>
      <c r="L396" t="inlineStr">
        <is>
          <t>New</t>
        </is>
      </c>
    </row>
    <row r="397">
      <c r="A397" t="inlineStr">
        <is>
          <t>762</t>
        </is>
      </c>
      <c r="B397" t="inlineStr">
        <is>
          <t>Greenfire Resources Ltd.</t>
        </is>
      </c>
      <c r="C397" s="16" t="n">
        <v>18000</v>
      </c>
      <c r="D397" t="inlineStr">
        <is>
          <t>CAD</t>
        </is>
      </c>
      <c r="E397" s="16" t="n">
        <v>3600</v>
      </c>
      <c r="F397" t="inlineStr">
        <is>
          <t>2025-04-05</t>
        </is>
      </c>
      <c r="G397" t="inlineStr">
        <is>
          <t>Hali</t>
        </is>
      </c>
      <c r="H397" t="inlineStr">
        <is>
          <t>Stage 2: Discovery</t>
        </is>
      </c>
      <c r="I397" t="inlineStr">
        <is>
          <t>lost</t>
        </is>
      </c>
      <c r="J397" t="inlineStr">
        <is>
          <t>New customer acquisition</t>
        </is>
      </c>
      <c r="K397" t="inlineStr">
        <is>
          <t>2025-04</t>
        </is>
      </c>
      <c r="L397" t="inlineStr">
        <is>
          <t>New</t>
        </is>
      </c>
    </row>
    <row r="398">
      <c r="A398" t="inlineStr">
        <is>
          <t>763</t>
        </is>
      </c>
      <c r="B398" t="inlineStr">
        <is>
          <t>Logan Energy</t>
        </is>
      </c>
      <c r="C398" s="16" t="n">
        <v>0</v>
      </c>
      <c r="D398" t="inlineStr">
        <is>
          <t>CAD</t>
        </is>
      </c>
      <c r="E398" s="16" t="n">
        <v>0</v>
      </c>
      <c r="F398" t="inlineStr"/>
      <c r="G398" t="inlineStr">
        <is>
          <t>Hali</t>
        </is>
      </c>
      <c r="H398" t="inlineStr">
        <is>
          <t>Stage 0: Lead</t>
        </is>
      </c>
      <c r="I398" t="inlineStr">
        <is>
          <t>lost</t>
        </is>
      </c>
      <c r="J398" t="inlineStr">
        <is>
          <t>New customer acquisition</t>
        </is>
      </c>
      <c r="K398" t="inlineStr"/>
      <c r="L398" t="inlineStr">
        <is>
          <t>New</t>
        </is>
      </c>
    </row>
    <row r="399">
      <c r="A399" t="inlineStr">
        <is>
          <t>764</t>
        </is>
      </c>
      <c r="B399" t="inlineStr">
        <is>
          <t>Nova Gas</t>
        </is>
      </c>
      <c r="C399" s="16" t="n">
        <v>0</v>
      </c>
      <c r="D399" t="inlineStr">
        <is>
          <t>CAD</t>
        </is>
      </c>
      <c r="E399" s="16" t="n">
        <v>0</v>
      </c>
      <c r="F399" t="inlineStr"/>
      <c r="G399" t="inlineStr">
        <is>
          <t>Hali</t>
        </is>
      </c>
      <c r="H399" t="inlineStr">
        <is>
          <t>Stage 0: Lead</t>
        </is>
      </c>
      <c r="I399" t="inlineStr">
        <is>
          <t>lost</t>
        </is>
      </c>
      <c r="J399" t="inlineStr">
        <is>
          <t>New customer acquisition</t>
        </is>
      </c>
      <c r="K399" t="inlineStr"/>
      <c r="L399" t="inlineStr">
        <is>
          <t>New</t>
        </is>
      </c>
    </row>
    <row r="400">
      <c r="A400" t="inlineStr">
        <is>
          <t>765</t>
        </is>
      </c>
      <c r="B400" t="inlineStr">
        <is>
          <t>Plains Midstream</t>
        </is>
      </c>
      <c r="C400" s="16" t="n">
        <v>15000</v>
      </c>
      <c r="D400" t="inlineStr">
        <is>
          <t>CAD</t>
        </is>
      </c>
      <c r="E400" s="16" t="n">
        <v>9750</v>
      </c>
      <c r="F400" t="inlineStr"/>
      <c r="G400" t="inlineStr">
        <is>
          <t>Jackie Moss</t>
        </is>
      </c>
      <c r="H400" t="inlineStr">
        <is>
          <t>Stage 4: Executive Alignment</t>
        </is>
      </c>
      <c r="I400" t="inlineStr">
        <is>
          <t>open</t>
        </is>
      </c>
      <c r="J400" t="inlineStr">
        <is>
          <t>New customer acquisition</t>
        </is>
      </c>
      <c r="K400" t="inlineStr"/>
      <c r="L400" t="inlineStr">
        <is>
          <t>New</t>
        </is>
      </c>
    </row>
    <row r="401">
      <c r="A401" t="inlineStr">
        <is>
          <t>766</t>
        </is>
      </c>
      <c r="B401" t="inlineStr">
        <is>
          <t>Hemisphere Energy Corporation</t>
        </is>
      </c>
      <c r="C401" s="16" t="n">
        <v>7200</v>
      </c>
      <c r="D401" t="inlineStr">
        <is>
          <t>CAD</t>
        </is>
      </c>
      <c r="E401" s="16" t="n">
        <v>7200</v>
      </c>
      <c r="F401" t="inlineStr">
        <is>
          <t>2025-11-01</t>
        </is>
      </c>
      <c r="G401" t="inlineStr">
        <is>
          <t>Hali</t>
        </is>
      </c>
      <c r="H401" t="inlineStr">
        <is>
          <t>Upcoming</t>
        </is>
      </c>
      <c r="I401" t="inlineStr">
        <is>
          <t>won</t>
        </is>
      </c>
      <c r="J401" t="inlineStr">
        <is>
          <t>Renewals (repeat business)</t>
        </is>
      </c>
      <c r="K401" t="inlineStr">
        <is>
          <t>2025-11</t>
        </is>
      </c>
      <c r="L401" t="inlineStr">
        <is>
          <t>Renewal</t>
        </is>
      </c>
    </row>
    <row r="402">
      <c r="A402" t="inlineStr">
        <is>
          <t>767</t>
        </is>
      </c>
      <c r="B402" t="inlineStr">
        <is>
          <t>Koda Resources</t>
        </is>
      </c>
      <c r="C402" s="16" t="n">
        <v>4000</v>
      </c>
      <c r="D402" t="inlineStr">
        <is>
          <t>USD</t>
        </is>
      </c>
      <c r="E402" s="16" t="n">
        <v>3200</v>
      </c>
      <c r="F402" t="inlineStr">
        <is>
          <t>2025-10-31</t>
        </is>
      </c>
      <c r="G402" t="inlineStr">
        <is>
          <t>Hali</t>
        </is>
      </c>
      <c r="H402" t="inlineStr">
        <is>
          <t>Upcoming</t>
        </is>
      </c>
      <c r="I402" t="inlineStr">
        <is>
          <t>lost</t>
        </is>
      </c>
      <c r="J402" t="inlineStr">
        <is>
          <t>Renewals (repeat business)</t>
        </is>
      </c>
      <c r="K402" t="inlineStr">
        <is>
          <t>2025-10</t>
        </is>
      </c>
      <c r="L402" t="inlineStr">
        <is>
          <t>Renewal</t>
        </is>
      </c>
    </row>
    <row r="403">
      <c r="A403" t="inlineStr">
        <is>
          <t>769</t>
        </is>
      </c>
      <c r="B403" t="inlineStr">
        <is>
          <t>Koda Resources</t>
        </is>
      </c>
      <c r="C403" s="16" t="n">
        <v>40000</v>
      </c>
      <c r="D403" t="inlineStr">
        <is>
          <t>USD</t>
        </is>
      </c>
      <c r="E403" s="16" t="n">
        <v>6000</v>
      </c>
      <c r="F403" t="inlineStr"/>
      <c r="G403" t="inlineStr">
        <is>
          <t>Hali</t>
        </is>
      </c>
      <c r="H403" t="inlineStr">
        <is>
          <t>Stage 2: Discovery</t>
        </is>
      </c>
      <c r="I403" t="inlineStr">
        <is>
          <t>lost</t>
        </is>
      </c>
      <c r="J403" t="inlineStr">
        <is>
          <t>New customer acquisition</t>
        </is>
      </c>
      <c r="K403" t="inlineStr"/>
      <c r="L403" t="inlineStr">
        <is>
          <t>New</t>
        </is>
      </c>
    </row>
    <row r="404">
      <c r="A404" t="inlineStr">
        <is>
          <t>770</t>
        </is>
      </c>
      <c r="B404" t="inlineStr">
        <is>
          <t>Astara Energy Corp</t>
        </is>
      </c>
      <c r="C404" s="16" t="n">
        <v>30000</v>
      </c>
      <c r="D404" t="inlineStr">
        <is>
          <t>CAD</t>
        </is>
      </c>
      <c r="E404" s="16" t="n">
        <v>1500</v>
      </c>
      <c r="F404" t="inlineStr"/>
      <c r="G404" t="inlineStr">
        <is>
          <t>Hali</t>
        </is>
      </c>
      <c r="H404" t="inlineStr">
        <is>
          <t>Stage 5: Proof</t>
        </is>
      </c>
      <c r="I404" t="inlineStr">
        <is>
          <t>lost</t>
        </is>
      </c>
      <c r="J404" t="inlineStr">
        <is>
          <t>New customer acquisition</t>
        </is>
      </c>
      <c r="K404" t="inlineStr"/>
      <c r="L404" t="inlineStr">
        <is>
          <t>New</t>
        </is>
      </c>
    </row>
    <row r="405">
      <c r="A405" t="inlineStr">
        <is>
          <t>771</t>
        </is>
      </c>
      <c r="B405" t="inlineStr">
        <is>
          <t>Clear North Energy Corp.</t>
        </is>
      </c>
      <c r="C405" s="16" t="n">
        <v>5000</v>
      </c>
      <c r="D405" t="inlineStr">
        <is>
          <t>CAD</t>
        </is>
      </c>
      <c r="E405" s="16" t="n">
        <v>5000</v>
      </c>
      <c r="F405" t="inlineStr">
        <is>
          <t>2025-12-07</t>
        </is>
      </c>
      <c r="G405" t="inlineStr">
        <is>
          <t>Dan Rutherford</t>
        </is>
      </c>
      <c r="H405" t="inlineStr">
        <is>
          <t>Upcoming</t>
        </is>
      </c>
      <c r="I405" t="inlineStr">
        <is>
          <t>won</t>
        </is>
      </c>
      <c r="J405" t="inlineStr">
        <is>
          <t>Renewals (repeat business)</t>
        </is>
      </c>
      <c r="K405" t="inlineStr">
        <is>
          <t>2025-12</t>
        </is>
      </c>
      <c r="L405" t="inlineStr">
        <is>
          <t>Renewal</t>
        </is>
      </c>
    </row>
    <row r="406">
      <c r="A406" t="inlineStr">
        <is>
          <t>772</t>
        </is>
      </c>
      <c r="B406" t="inlineStr">
        <is>
          <t>Northern Hawk Energy</t>
        </is>
      </c>
      <c r="C406" s="16" t="n">
        <v>78812.5</v>
      </c>
      <c r="D406" t="inlineStr">
        <is>
          <t>CAD</t>
        </is>
      </c>
      <c r="E406" s="16" t="n">
        <v>78812.5</v>
      </c>
      <c r="F406" t="inlineStr">
        <is>
          <t>2025-01-10</t>
        </is>
      </c>
      <c r="G406" t="inlineStr">
        <is>
          <t>Hali</t>
        </is>
      </c>
      <c r="H406" t="inlineStr">
        <is>
          <t>Stage 5: Proof</t>
        </is>
      </c>
      <c r="I406" t="inlineStr">
        <is>
          <t>won</t>
        </is>
      </c>
      <c r="J406" t="inlineStr">
        <is>
          <t>New customer acquisition</t>
        </is>
      </c>
      <c r="K406" t="inlineStr">
        <is>
          <t>2025-01</t>
        </is>
      </c>
      <c r="L406" t="inlineStr">
        <is>
          <t>New</t>
        </is>
      </c>
    </row>
    <row r="407">
      <c r="A407" t="inlineStr">
        <is>
          <t>774</t>
        </is>
      </c>
      <c r="B407" t="inlineStr">
        <is>
          <t>Imperial Oil Resources Limited</t>
        </is>
      </c>
      <c r="C407" s="16" t="n">
        <v>68250</v>
      </c>
      <c r="D407" t="inlineStr">
        <is>
          <t>CAD</t>
        </is>
      </c>
      <c r="E407" s="16" t="n">
        <v>68250</v>
      </c>
      <c r="F407" t="inlineStr">
        <is>
          <t>2025-05-01</t>
        </is>
      </c>
      <c r="G407" t="inlineStr">
        <is>
          <t>Hali</t>
        </is>
      </c>
      <c r="H407" t="inlineStr">
        <is>
          <t>Stage 5: Proof</t>
        </is>
      </c>
      <c r="I407" t="inlineStr">
        <is>
          <t>won</t>
        </is>
      </c>
      <c r="J407" t="inlineStr">
        <is>
          <t>New customer acquisition</t>
        </is>
      </c>
      <c r="K407" t="inlineStr">
        <is>
          <t>2025-05</t>
        </is>
      </c>
      <c r="L407" t="inlineStr">
        <is>
          <t>New</t>
        </is>
      </c>
    </row>
    <row r="408">
      <c r="A408" t="inlineStr">
        <is>
          <t>775</t>
        </is>
      </c>
      <c r="B408" t="inlineStr">
        <is>
          <t>Challenger Technical Services</t>
        </is>
      </c>
      <c r="C408" s="16" t="n">
        <v>4000</v>
      </c>
      <c r="D408" t="inlineStr">
        <is>
          <t>CAD</t>
        </is>
      </c>
      <c r="E408" s="16" t="n">
        <v>4000</v>
      </c>
      <c r="F408" t="inlineStr"/>
      <c r="G408" t="inlineStr">
        <is>
          <t>Hali</t>
        </is>
      </c>
      <c r="H408" t="inlineStr">
        <is>
          <t>Stage 5: Proof</t>
        </is>
      </c>
      <c r="I408" t="inlineStr">
        <is>
          <t>won</t>
        </is>
      </c>
      <c r="J408" t="inlineStr">
        <is>
          <t>New customer acquisition</t>
        </is>
      </c>
      <c r="K408" t="inlineStr"/>
      <c r="L408" t="inlineStr">
        <is>
          <t>New</t>
        </is>
      </c>
    </row>
    <row r="409">
      <c r="A409" t="inlineStr">
        <is>
          <t>776</t>
        </is>
      </c>
      <c r="B409" t="inlineStr">
        <is>
          <t>Challenger Technical Services</t>
        </is>
      </c>
      <c r="C409" s="16" t="n">
        <v>4000</v>
      </c>
      <c r="D409" t="inlineStr">
        <is>
          <t>CAD</t>
        </is>
      </c>
      <c r="E409" s="16" t="n">
        <v>4000</v>
      </c>
      <c r="F409" t="inlineStr">
        <is>
          <t>2025-11-12</t>
        </is>
      </c>
      <c r="G409" t="inlineStr">
        <is>
          <t>Hali</t>
        </is>
      </c>
      <c r="H409" t="inlineStr">
        <is>
          <t>Upcoming</t>
        </is>
      </c>
      <c r="I409" t="inlineStr">
        <is>
          <t>won</t>
        </is>
      </c>
      <c r="J409" t="inlineStr">
        <is>
          <t>Renewals (repeat business)</t>
        </is>
      </c>
      <c r="K409" t="inlineStr">
        <is>
          <t>2025-11</t>
        </is>
      </c>
      <c r="L409" t="inlineStr">
        <is>
          <t>Renewal</t>
        </is>
      </c>
    </row>
    <row r="410">
      <c r="A410" t="inlineStr">
        <is>
          <t>778</t>
        </is>
      </c>
      <c r="B410" t="inlineStr">
        <is>
          <t>Bridger Photonics</t>
        </is>
      </c>
      <c r="C410" s="16" t="n">
        <v>28000</v>
      </c>
      <c r="D410" t="inlineStr">
        <is>
          <t>CAD</t>
        </is>
      </c>
      <c r="E410" s="16" t="n">
        <v>28000</v>
      </c>
      <c r="F410" t="inlineStr">
        <is>
          <t>2025-11-12</t>
        </is>
      </c>
      <c r="G410" t="inlineStr">
        <is>
          <t>Hali</t>
        </is>
      </c>
      <c r="H410" t="inlineStr">
        <is>
          <t>Upcoming</t>
        </is>
      </c>
      <c r="I410" t="inlineStr">
        <is>
          <t>won</t>
        </is>
      </c>
      <c r="J410" t="inlineStr">
        <is>
          <t>Renewals (repeat business)</t>
        </is>
      </c>
      <c r="K410" t="inlineStr">
        <is>
          <t>2025-11</t>
        </is>
      </c>
      <c r="L410" t="inlineStr">
        <is>
          <t>Renewal</t>
        </is>
      </c>
    </row>
    <row r="411">
      <c r="A411" t="inlineStr">
        <is>
          <t>779</t>
        </is>
      </c>
      <c r="B411" t="inlineStr">
        <is>
          <t>Tier 1 Energy Solutions Inc.</t>
        </is>
      </c>
      <c r="C411" s="16" t="n">
        <v>4000</v>
      </c>
      <c r="D411" t="inlineStr">
        <is>
          <t>CAD</t>
        </is>
      </c>
      <c r="E411" s="16" t="n">
        <v>4000</v>
      </c>
      <c r="F411" t="inlineStr">
        <is>
          <t>2025-12-01</t>
        </is>
      </c>
      <c r="G411" t="inlineStr">
        <is>
          <t>Hali</t>
        </is>
      </c>
      <c r="H411" t="inlineStr">
        <is>
          <t>Upcoming</t>
        </is>
      </c>
      <c r="I411" t="inlineStr">
        <is>
          <t>won</t>
        </is>
      </c>
      <c r="J411" t="inlineStr">
        <is>
          <t>Renewals (repeat business)</t>
        </is>
      </c>
      <c r="K411" t="inlineStr">
        <is>
          <t>2025-12</t>
        </is>
      </c>
      <c r="L411" t="inlineStr">
        <is>
          <t>Renewal</t>
        </is>
      </c>
    </row>
    <row r="412">
      <c r="A412" t="inlineStr">
        <is>
          <t>780</t>
        </is>
      </c>
      <c r="B412" t="inlineStr">
        <is>
          <t>ChampionX Artificial Lift</t>
        </is>
      </c>
      <c r="C412" s="16" t="n">
        <v>4000</v>
      </c>
      <c r="D412" t="inlineStr">
        <is>
          <t>CAD</t>
        </is>
      </c>
      <c r="E412" s="16" t="n">
        <v>4000</v>
      </c>
      <c r="F412" t="inlineStr">
        <is>
          <t>2025-10-01</t>
        </is>
      </c>
      <c r="G412" t="inlineStr">
        <is>
          <t>Hali</t>
        </is>
      </c>
      <c r="H412" t="inlineStr">
        <is>
          <t>Upcoming</t>
        </is>
      </c>
      <c r="I412" t="inlineStr">
        <is>
          <t>won</t>
        </is>
      </c>
      <c r="J412" t="inlineStr">
        <is>
          <t>Renewals (repeat business)</t>
        </is>
      </c>
      <c r="K412" t="inlineStr">
        <is>
          <t>2025-10</t>
        </is>
      </c>
      <c r="L412" t="inlineStr">
        <is>
          <t>Renewal</t>
        </is>
      </c>
    </row>
    <row r="413">
      <c r="A413" t="inlineStr">
        <is>
          <t>781</t>
        </is>
      </c>
      <c r="B413" t="inlineStr">
        <is>
          <t>Canadian Energy Solutions</t>
        </is>
      </c>
      <c r="C413" s="16" t="n">
        <v>20000</v>
      </c>
      <c r="D413" t="inlineStr">
        <is>
          <t>CAD</t>
        </is>
      </c>
      <c r="E413" s="16" t="n">
        <v>16000</v>
      </c>
      <c r="F413" t="inlineStr">
        <is>
          <t>2025-11-01</t>
        </is>
      </c>
      <c r="G413" t="inlineStr">
        <is>
          <t>Dan Rutherford</t>
        </is>
      </c>
      <c r="H413" t="inlineStr">
        <is>
          <t>Upcoming</t>
        </is>
      </c>
      <c r="I413" t="inlineStr">
        <is>
          <t>lost</t>
        </is>
      </c>
      <c r="J413" t="inlineStr">
        <is>
          <t>Renewals (repeat business)</t>
        </is>
      </c>
      <c r="K413" t="inlineStr">
        <is>
          <t>2025-11</t>
        </is>
      </c>
      <c r="L413" t="inlineStr">
        <is>
          <t>Renewal</t>
        </is>
      </c>
    </row>
    <row r="414">
      <c r="A414" t="inlineStr">
        <is>
          <t>785</t>
        </is>
      </c>
      <c r="B414" t="inlineStr">
        <is>
          <t>Strathcona Resources Ltd</t>
        </is>
      </c>
      <c r="C414" s="16" t="n">
        <v>22500</v>
      </c>
      <c r="D414" t="inlineStr">
        <is>
          <t>CAD</t>
        </is>
      </c>
      <c r="E414" s="16" t="n">
        <v>22500</v>
      </c>
      <c r="F414" t="inlineStr"/>
      <c r="G414" t="inlineStr">
        <is>
          <t>Kyla</t>
        </is>
      </c>
      <c r="H414" t="inlineStr">
        <is>
          <t>Stage 2: Discovery</t>
        </is>
      </c>
      <c r="I414" t="inlineStr">
        <is>
          <t>won</t>
        </is>
      </c>
      <c r="J414" t="inlineStr">
        <is>
          <t>New customer acquisition</t>
        </is>
      </c>
      <c r="K414" t="inlineStr"/>
      <c r="L414" t="inlineStr">
        <is>
          <t>New</t>
        </is>
      </c>
    </row>
    <row r="415">
      <c r="A415" t="inlineStr">
        <is>
          <t>786</t>
        </is>
      </c>
      <c r="B415" t="inlineStr">
        <is>
          <t>Stripe - Maps 2026 to reconcile stripe payments</t>
        </is>
      </c>
      <c r="C415" s="16" t="n">
        <v>518400</v>
      </c>
      <c r="D415" t="inlineStr">
        <is>
          <t>CAD</t>
        </is>
      </c>
      <c r="E415" s="16" t="n">
        <v>518400</v>
      </c>
      <c r="F415" t="inlineStr">
        <is>
          <t>2026-12-31</t>
        </is>
      </c>
      <c r="G415" t="inlineStr">
        <is>
          <t>Kyla</t>
        </is>
      </c>
      <c r="H415" t="inlineStr">
        <is>
          <t>Upcoming</t>
        </is>
      </c>
      <c r="I415" t="inlineStr">
        <is>
          <t>won</t>
        </is>
      </c>
      <c r="J415" t="inlineStr">
        <is>
          <t>Renewals (repeat business)</t>
        </is>
      </c>
      <c r="K415" t="inlineStr">
        <is>
          <t>2026-12</t>
        </is>
      </c>
      <c r="L415" t="inlineStr">
        <is>
          <t>Renewal</t>
        </is>
      </c>
    </row>
    <row r="416">
      <c r="A416" t="inlineStr">
        <is>
          <t>787</t>
        </is>
      </c>
      <c r="B416" t="inlineStr">
        <is>
          <t>Topaz Energy</t>
        </is>
      </c>
      <c r="C416" s="16" t="n">
        <v>635000</v>
      </c>
      <c r="D416" t="inlineStr">
        <is>
          <t>CAD</t>
        </is>
      </c>
      <c r="E416" s="16" t="n">
        <v>635000</v>
      </c>
      <c r="F416" t="inlineStr">
        <is>
          <t>2026-05-31</t>
        </is>
      </c>
      <c r="G416" t="inlineStr">
        <is>
          <t>Jackie Moss</t>
        </is>
      </c>
      <c r="H416" t="inlineStr">
        <is>
          <t>Stage 6: Commit</t>
        </is>
      </c>
      <c r="I416" t="inlineStr">
        <is>
          <t>won</t>
        </is>
      </c>
      <c r="J416" t="inlineStr">
        <is>
          <t>New customer acquisition</t>
        </is>
      </c>
      <c r="K416" t="inlineStr">
        <is>
          <t>2026-05</t>
        </is>
      </c>
      <c r="L416" t="inlineStr">
        <is>
          <t>New</t>
        </is>
      </c>
    </row>
    <row r="417">
      <c r="A417" t="inlineStr">
        <is>
          <t>788</t>
        </is>
      </c>
      <c r="B417" t="inlineStr">
        <is>
          <t>Kinghorn Operations Ltd.</t>
        </is>
      </c>
      <c r="C417" s="16" t="n">
        <v>4000</v>
      </c>
      <c r="D417" t="inlineStr">
        <is>
          <t>CAD</t>
        </is>
      </c>
      <c r="E417" s="16" t="n">
        <v>4000</v>
      </c>
      <c r="F417" t="inlineStr"/>
      <c r="G417" t="inlineStr">
        <is>
          <t>Hali</t>
        </is>
      </c>
      <c r="H417" t="inlineStr">
        <is>
          <t>Stage 0: Lead</t>
        </is>
      </c>
      <c r="I417" t="inlineStr">
        <is>
          <t>won</t>
        </is>
      </c>
      <c r="J417" t="inlineStr">
        <is>
          <t>New customer acquisition</t>
        </is>
      </c>
      <c r="K417" t="inlineStr"/>
      <c r="L417" t="inlineStr">
        <is>
          <t>New</t>
        </is>
      </c>
    </row>
    <row r="418">
      <c r="A418" t="inlineStr">
        <is>
          <t>789</t>
        </is>
      </c>
      <c r="B418" t="inlineStr">
        <is>
          <t>Kinghorn Operations Ltd.</t>
        </is>
      </c>
      <c r="C418" s="16" t="n">
        <v>8000</v>
      </c>
      <c r="D418" t="inlineStr">
        <is>
          <t>CAD</t>
        </is>
      </c>
      <c r="E418" s="16" t="n">
        <v>6400</v>
      </c>
      <c r="F418" t="inlineStr">
        <is>
          <t>2025-11-20</t>
        </is>
      </c>
      <c r="G418" t="inlineStr">
        <is>
          <t>Hali</t>
        </is>
      </c>
      <c r="H418" t="inlineStr">
        <is>
          <t>Upcoming</t>
        </is>
      </c>
      <c r="I418" t="inlineStr">
        <is>
          <t>lost</t>
        </is>
      </c>
      <c r="J418" t="inlineStr">
        <is>
          <t>Renewals (repeat business)</t>
        </is>
      </c>
      <c r="K418" t="inlineStr">
        <is>
          <t>2025-11</t>
        </is>
      </c>
      <c r="L418" t="inlineStr">
        <is>
          <t>Renewal</t>
        </is>
      </c>
    </row>
    <row r="419">
      <c r="A419" t="inlineStr">
        <is>
          <t>790</t>
        </is>
      </c>
      <c r="B419" t="inlineStr">
        <is>
          <t>PRIMEC Controls</t>
        </is>
      </c>
      <c r="C419" s="16" t="n">
        <v>5000</v>
      </c>
      <c r="D419" t="inlineStr">
        <is>
          <t>CAD</t>
        </is>
      </c>
      <c r="E419" s="16" t="n">
        <v>5000</v>
      </c>
      <c r="F419" t="inlineStr">
        <is>
          <t>2024-12-01</t>
        </is>
      </c>
      <c r="G419" t="inlineStr">
        <is>
          <t>Dan Rutherford</t>
        </is>
      </c>
      <c r="H419" t="inlineStr">
        <is>
          <t>Stage 5: Proof</t>
        </is>
      </c>
      <c r="I419" t="inlineStr">
        <is>
          <t>won</t>
        </is>
      </c>
      <c r="J419" t="inlineStr">
        <is>
          <t>New customer acquisition</t>
        </is>
      </c>
      <c r="K419" t="inlineStr">
        <is>
          <t>2024-12</t>
        </is>
      </c>
      <c r="L419" t="inlineStr">
        <is>
          <t>New</t>
        </is>
      </c>
    </row>
    <row r="420">
      <c r="A420" t="inlineStr">
        <is>
          <t>791</t>
        </is>
      </c>
      <c r="B420" t="inlineStr">
        <is>
          <t>Trican Well Service Ltd.</t>
        </is>
      </c>
      <c r="C420" s="16" t="n">
        <v>39900</v>
      </c>
      <c r="D420" t="inlineStr">
        <is>
          <t>CAD</t>
        </is>
      </c>
      <c r="E420" s="16" t="n">
        <v>39900</v>
      </c>
      <c r="F420" t="inlineStr">
        <is>
          <t>2026-01-01</t>
        </is>
      </c>
      <c r="G420" t="inlineStr">
        <is>
          <t>Hali</t>
        </is>
      </c>
      <c r="H420" t="inlineStr">
        <is>
          <t>Upcoming</t>
        </is>
      </c>
      <c r="I420" t="inlineStr">
        <is>
          <t>won</t>
        </is>
      </c>
      <c r="J420" t="inlineStr">
        <is>
          <t>Renewals (repeat business)</t>
        </is>
      </c>
      <c r="K420" t="inlineStr">
        <is>
          <t>2026-01</t>
        </is>
      </c>
      <c r="L420" t="inlineStr">
        <is>
          <t>Renewal</t>
        </is>
      </c>
    </row>
    <row r="421">
      <c r="A421" t="inlineStr">
        <is>
          <t>792</t>
        </is>
      </c>
      <c r="B421" t="inlineStr">
        <is>
          <t>Rogii</t>
        </is>
      </c>
      <c r="C421" s="16" t="n">
        <v>100000</v>
      </c>
      <c r="D421" t="inlineStr">
        <is>
          <t>CAD</t>
        </is>
      </c>
      <c r="E421" s="16" t="n">
        <v>10000</v>
      </c>
      <c r="F421" t="inlineStr">
        <is>
          <t>2025-03-01</t>
        </is>
      </c>
      <c r="G421" t="inlineStr">
        <is>
          <t>Kevin</t>
        </is>
      </c>
      <c r="H421" t="inlineStr">
        <is>
          <t>Stage 0: Lead</t>
        </is>
      </c>
      <c r="I421" t="inlineStr">
        <is>
          <t>lost</t>
        </is>
      </c>
      <c r="J421" t="inlineStr">
        <is>
          <t>New customer acquisition</t>
        </is>
      </c>
      <c r="K421" t="inlineStr">
        <is>
          <t>2025-03</t>
        </is>
      </c>
      <c r="L421" t="inlineStr">
        <is>
          <t>New</t>
        </is>
      </c>
    </row>
    <row r="422">
      <c r="A422" t="inlineStr">
        <is>
          <t>794</t>
        </is>
      </c>
      <c r="B422" t="inlineStr">
        <is>
          <t>Storm Development Corp.</t>
        </is>
      </c>
      <c r="C422" s="16" t="n">
        <v>17500</v>
      </c>
      <c r="D422" t="inlineStr">
        <is>
          <t>CAD</t>
        </is>
      </c>
      <c r="E422" s="16" t="n">
        <v>17500</v>
      </c>
      <c r="F422" t="inlineStr">
        <is>
          <t>2025-01-25</t>
        </is>
      </c>
      <c r="G422" t="inlineStr">
        <is>
          <t>Kyla</t>
        </is>
      </c>
      <c r="H422" t="inlineStr">
        <is>
          <t>Stage 0: Lead</t>
        </is>
      </c>
      <c r="I422" t="inlineStr">
        <is>
          <t>won</t>
        </is>
      </c>
      <c r="J422" t="inlineStr">
        <is>
          <t>New customer acquisition</t>
        </is>
      </c>
      <c r="K422" t="inlineStr">
        <is>
          <t>2025-01</t>
        </is>
      </c>
      <c r="L422" t="inlineStr">
        <is>
          <t>New</t>
        </is>
      </c>
    </row>
    <row r="423">
      <c r="A423" t="inlineStr">
        <is>
          <t>796</t>
        </is>
      </c>
      <c r="B423" t="inlineStr">
        <is>
          <t>PRIMEC Controls</t>
        </is>
      </c>
      <c r="C423" s="16" t="n">
        <v>5000</v>
      </c>
      <c r="D423" t="inlineStr">
        <is>
          <t>CAD</t>
        </is>
      </c>
      <c r="E423" s="16" t="n">
        <v>5000</v>
      </c>
      <c r="F423" t="inlineStr">
        <is>
          <t>2025-12-01</t>
        </is>
      </c>
      <c r="G423" t="inlineStr">
        <is>
          <t>Dan Rutherford</t>
        </is>
      </c>
      <c r="H423" t="inlineStr">
        <is>
          <t>Upcoming</t>
        </is>
      </c>
      <c r="I423" t="inlineStr">
        <is>
          <t>won</t>
        </is>
      </c>
      <c r="J423" t="inlineStr">
        <is>
          <t>Renewals (repeat business)</t>
        </is>
      </c>
      <c r="K423" t="inlineStr">
        <is>
          <t>2025-12</t>
        </is>
      </c>
      <c r="L423" t="inlineStr">
        <is>
          <t>Renewal</t>
        </is>
      </c>
    </row>
    <row r="424">
      <c r="A424" t="inlineStr">
        <is>
          <t>798</t>
        </is>
      </c>
      <c r="B424" t="inlineStr">
        <is>
          <t>Kinghorn Operations Ltd.</t>
        </is>
      </c>
      <c r="C424" s="16" t="n">
        <v>4200</v>
      </c>
      <c r="D424" t="inlineStr">
        <is>
          <t>CAD</t>
        </is>
      </c>
      <c r="E424" s="16" t="n">
        <v>4200</v>
      </c>
      <c r="F424" t="inlineStr"/>
      <c r="G424" t="inlineStr">
        <is>
          <t>Hali</t>
        </is>
      </c>
      <c r="H424" t="inlineStr">
        <is>
          <t>Stage 5: Proof</t>
        </is>
      </c>
      <c r="I424" t="inlineStr">
        <is>
          <t>won</t>
        </is>
      </c>
      <c r="J424" t="inlineStr">
        <is>
          <t>New customer acquisition</t>
        </is>
      </c>
      <c r="K424" t="inlineStr"/>
      <c r="L424" t="inlineStr">
        <is>
          <t>New</t>
        </is>
      </c>
    </row>
    <row r="425">
      <c r="A425" t="inlineStr">
        <is>
          <t>800</t>
        </is>
      </c>
      <c r="B425" t="inlineStr">
        <is>
          <t>Advantage Oil and Gas Ltd.</t>
        </is>
      </c>
      <c r="C425" s="16" t="n">
        <v>13000</v>
      </c>
      <c r="D425" t="inlineStr">
        <is>
          <t>CAD</t>
        </is>
      </c>
      <c r="E425" s="16" t="n">
        <v>13000</v>
      </c>
      <c r="F425" t="inlineStr">
        <is>
          <t>2025-12-01</t>
        </is>
      </c>
      <c r="G425" t="inlineStr">
        <is>
          <t>Hali</t>
        </is>
      </c>
      <c r="H425" t="inlineStr">
        <is>
          <t>Upcoming</t>
        </is>
      </c>
      <c r="I425" t="inlineStr">
        <is>
          <t>won</t>
        </is>
      </c>
      <c r="J425" t="inlineStr">
        <is>
          <t>Renewals (repeat business)</t>
        </is>
      </c>
      <c r="K425" t="inlineStr">
        <is>
          <t>2025-12</t>
        </is>
      </c>
      <c r="L425" t="inlineStr">
        <is>
          <t>Renewal</t>
        </is>
      </c>
    </row>
    <row r="426">
      <c r="A426" t="inlineStr">
        <is>
          <t>801</t>
        </is>
      </c>
      <c r="B426" t="inlineStr">
        <is>
          <t>Parallax Energy</t>
        </is>
      </c>
      <c r="C426" s="16" t="n">
        <v>75000</v>
      </c>
      <c r="D426" t="inlineStr">
        <is>
          <t>CAD</t>
        </is>
      </c>
      <c r="E426" s="16" t="n">
        <v>30000</v>
      </c>
      <c r="F426" t="inlineStr"/>
      <c r="G426" t="inlineStr">
        <is>
          <t>Jackie Moss</t>
        </is>
      </c>
      <c r="H426" t="inlineStr">
        <is>
          <t>Stage 3: Scoping</t>
        </is>
      </c>
      <c r="I426" t="inlineStr">
        <is>
          <t>open</t>
        </is>
      </c>
      <c r="J426" t="inlineStr">
        <is>
          <t>New customer acquisition</t>
        </is>
      </c>
      <c r="K426" t="inlineStr"/>
      <c r="L426" t="inlineStr">
        <is>
          <t>New</t>
        </is>
      </c>
    </row>
    <row r="427">
      <c r="A427" t="inlineStr">
        <is>
          <t>802</t>
        </is>
      </c>
      <c r="B427" t="inlineStr">
        <is>
          <t>Vermilion Energy</t>
        </is>
      </c>
      <c r="C427" s="16" t="n">
        <v>255000</v>
      </c>
      <c r="D427" t="inlineStr">
        <is>
          <t>CAD</t>
        </is>
      </c>
      <c r="E427" s="16" t="n">
        <v>178500</v>
      </c>
      <c r="F427" t="inlineStr">
        <is>
          <t>2027-10-05</t>
        </is>
      </c>
      <c r="G427" t="inlineStr">
        <is>
          <t>Kyla</t>
        </is>
      </c>
      <c r="H427" t="inlineStr">
        <is>
          <t>Upcoming</t>
        </is>
      </c>
      <c r="I427" t="inlineStr">
        <is>
          <t>open</t>
        </is>
      </c>
      <c r="J427" t="inlineStr">
        <is>
          <t>Renewals (repeat business)</t>
        </is>
      </c>
      <c r="K427" t="inlineStr">
        <is>
          <t>2027-10</t>
        </is>
      </c>
      <c r="L427" t="inlineStr">
        <is>
          <t>Renewal</t>
        </is>
      </c>
    </row>
    <row r="428">
      <c r="A428" t="inlineStr">
        <is>
          <t>803</t>
        </is>
      </c>
      <c r="B428" t="inlineStr">
        <is>
          <t>Canadian Energy Group</t>
        </is>
      </c>
      <c r="C428" s="16" t="n">
        <v>7000</v>
      </c>
      <c r="D428" t="inlineStr">
        <is>
          <t>CAD</t>
        </is>
      </c>
      <c r="E428" s="16" t="n">
        <v>1400</v>
      </c>
      <c r="F428" t="inlineStr">
        <is>
          <t>2025-02-04</t>
        </is>
      </c>
      <c r="G428" t="inlineStr">
        <is>
          <t>Hali</t>
        </is>
      </c>
      <c r="H428" t="inlineStr">
        <is>
          <t>Stage 5: Proof</t>
        </is>
      </c>
      <c r="I428" t="inlineStr">
        <is>
          <t>lost</t>
        </is>
      </c>
      <c r="J428" t="inlineStr">
        <is>
          <t>New customer acquisition</t>
        </is>
      </c>
      <c r="K428" t="inlineStr">
        <is>
          <t>2025-02</t>
        </is>
      </c>
      <c r="L428" t="inlineStr">
        <is>
          <t>New</t>
        </is>
      </c>
    </row>
    <row r="429">
      <c r="A429" t="inlineStr">
        <is>
          <t>804</t>
        </is>
      </c>
      <c r="B429" t="inlineStr">
        <is>
          <t>Heritage Resources Limited Partnership</t>
        </is>
      </c>
      <c r="C429" s="16" t="n">
        <v>800100</v>
      </c>
      <c r="D429" t="inlineStr">
        <is>
          <t>CAD</t>
        </is>
      </c>
      <c r="E429" s="16" t="n">
        <v>800100</v>
      </c>
      <c r="F429" t="inlineStr">
        <is>
          <t>2025-06-01</t>
        </is>
      </c>
      <c r="G429" t="inlineStr">
        <is>
          <t>Kyla</t>
        </is>
      </c>
      <c r="H429" t="inlineStr">
        <is>
          <t>Upcoming</t>
        </is>
      </c>
      <c r="I429" t="inlineStr">
        <is>
          <t>won</t>
        </is>
      </c>
      <c r="J429" t="inlineStr">
        <is>
          <t>Renewals (repeat business)</t>
        </is>
      </c>
      <c r="K429" t="inlineStr">
        <is>
          <t>2025-06</t>
        </is>
      </c>
      <c r="L429" t="inlineStr">
        <is>
          <t>Renewal</t>
        </is>
      </c>
    </row>
    <row r="430">
      <c r="A430" t="inlineStr">
        <is>
          <t>806</t>
        </is>
      </c>
      <c r="B430" t="inlineStr">
        <is>
          <t>Saturn Oil and Gas</t>
        </is>
      </c>
      <c r="C430" s="16" t="n">
        <v>88000</v>
      </c>
      <c r="D430" t="inlineStr">
        <is>
          <t>CAD</t>
        </is>
      </c>
      <c r="E430" s="16" t="n">
        <v>88000</v>
      </c>
      <c r="F430" t="inlineStr">
        <is>
          <t>2026-07-01</t>
        </is>
      </c>
      <c r="G430" t="inlineStr">
        <is>
          <t>Dan Rutherford</t>
        </is>
      </c>
      <c r="H430" t="inlineStr">
        <is>
          <t>Upcoming</t>
        </is>
      </c>
      <c r="I430" t="inlineStr">
        <is>
          <t>won</t>
        </is>
      </c>
      <c r="J430" t="inlineStr">
        <is>
          <t>Renewals (repeat business)</t>
        </is>
      </c>
      <c r="K430" t="inlineStr">
        <is>
          <t>2026-07</t>
        </is>
      </c>
      <c r="L430" t="inlineStr">
        <is>
          <t>Renewal</t>
        </is>
      </c>
    </row>
    <row r="431">
      <c r="A431" t="inlineStr">
        <is>
          <t>807</t>
        </is>
      </c>
      <c r="B431" t="inlineStr">
        <is>
          <t>Ark Platforms Inc</t>
        </is>
      </c>
      <c r="C431" s="16" t="n">
        <v>36043.67</v>
      </c>
      <c r="D431" t="inlineStr">
        <is>
          <t>CAD</t>
        </is>
      </c>
      <c r="E431" s="16" t="n">
        <v>36043.67</v>
      </c>
      <c r="F431" t="inlineStr">
        <is>
          <t>2025-01-18</t>
        </is>
      </c>
      <c r="G431" t="inlineStr">
        <is>
          <t>Hali</t>
        </is>
      </c>
      <c r="H431" t="inlineStr">
        <is>
          <t>Upcoming</t>
        </is>
      </c>
      <c r="I431" t="inlineStr">
        <is>
          <t>won</t>
        </is>
      </c>
      <c r="J431" t="inlineStr">
        <is>
          <t>Renewals (repeat business)</t>
        </is>
      </c>
      <c r="K431" t="inlineStr">
        <is>
          <t>2025-01</t>
        </is>
      </c>
      <c r="L431" t="inlineStr">
        <is>
          <t>Renewal</t>
        </is>
      </c>
    </row>
    <row r="432">
      <c r="A432" t="inlineStr">
        <is>
          <t>808</t>
        </is>
      </c>
      <c r="B432" t="inlineStr">
        <is>
          <t>GreenPath Energy Ltd./ Montrose</t>
        </is>
      </c>
      <c r="C432" s="16" t="n">
        <v>12000</v>
      </c>
      <c r="D432" t="inlineStr">
        <is>
          <t>CAD</t>
        </is>
      </c>
      <c r="E432" s="16" t="n">
        <v>12000</v>
      </c>
      <c r="F432" t="inlineStr">
        <is>
          <t>2025-02-22</t>
        </is>
      </c>
      <c r="G432" t="inlineStr">
        <is>
          <t>Hali</t>
        </is>
      </c>
      <c r="H432" t="inlineStr">
        <is>
          <t>Upcoming</t>
        </is>
      </c>
      <c r="I432" t="inlineStr">
        <is>
          <t>won</t>
        </is>
      </c>
      <c r="J432" t="inlineStr">
        <is>
          <t>Renewals (repeat business)</t>
        </is>
      </c>
      <c r="K432" t="inlineStr">
        <is>
          <t>2025-02</t>
        </is>
      </c>
      <c r="L432" t="inlineStr">
        <is>
          <t>Renewal</t>
        </is>
      </c>
    </row>
    <row r="433">
      <c r="A433" t="inlineStr">
        <is>
          <t>809</t>
        </is>
      </c>
      <c r="B433" t="inlineStr">
        <is>
          <t>Enverus</t>
        </is>
      </c>
      <c r="C433" s="16" t="n">
        <v>10800</v>
      </c>
      <c r="D433" t="inlineStr">
        <is>
          <t>CAD</t>
        </is>
      </c>
      <c r="E433" s="16" t="n">
        <v>10800</v>
      </c>
      <c r="F433" t="inlineStr">
        <is>
          <t>2025-05-15</t>
        </is>
      </c>
      <c r="G433" t="inlineStr">
        <is>
          <t>Hali</t>
        </is>
      </c>
      <c r="H433" t="inlineStr">
        <is>
          <t>Upcoming</t>
        </is>
      </c>
      <c r="I433" t="inlineStr">
        <is>
          <t>won</t>
        </is>
      </c>
      <c r="J433" t="inlineStr">
        <is>
          <t>Renewals (repeat business)</t>
        </is>
      </c>
      <c r="K433" t="inlineStr">
        <is>
          <t>2025-05</t>
        </is>
      </c>
      <c r="L433" t="inlineStr">
        <is>
          <t>Renewal</t>
        </is>
      </c>
    </row>
    <row r="434">
      <c r="A434" t="inlineStr">
        <is>
          <t>810</t>
        </is>
      </c>
      <c r="B434" t="inlineStr">
        <is>
          <t>Edge Engineering and Geoscience Ltd.</t>
        </is>
      </c>
      <c r="C434" s="16" t="n">
        <v>10000</v>
      </c>
      <c r="D434" t="inlineStr">
        <is>
          <t>CAD</t>
        </is>
      </c>
      <c r="E434" s="16" t="n">
        <v>10000</v>
      </c>
      <c r="F434" t="inlineStr">
        <is>
          <t>2025-05-15</t>
        </is>
      </c>
      <c r="G434" t="inlineStr">
        <is>
          <t>Hali</t>
        </is>
      </c>
      <c r="H434" t="inlineStr">
        <is>
          <t>Upcoming</t>
        </is>
      </c>
      <c r="I434" t="inlineStr">
        <is>
          <t>won</t>
        </is>
      </c>
      <c r="J434" t="inlineStr">
        <is>
          <t>Renewals (repeat business)</t>
        </is>
      </c>
      <c r="K434" t="inlineStr">
        <is>
          <t>2025-05</t>
        </is>
      </c>
      <c r="L434" t="inlineStr">
        <is>
          <t>Renewal</t>
        </is>
      </c>
    </row>
    <row r="435">
      <c r="A435" t="inlineStr">
        <is>
          <t>811</t>
        </is>
      </c>
      <c r="B435" t="inlineStr">
        <is>
          <t>Chinook Consulting Services</t>
        </is>
      </c>
      <c r="C435" s="16" t="n">
        <v>8400</v>
      </c>
      <c r="D435" t="inlineStr">
        <is>
          <t>CAD</t>
        </is>
      </c>
      <c r="E435" s="16" t="n">
        <v>8400</v>
      </c>
      <c r="F435" t="inlineStr">
        <is>
          <t>2025-02-17</t>
        </is>
      </c>
      <c r="G435" t="inlineStr">
        <is>
          <t>Hali</t>
        </is>
      </c>
      <c r="H435" t="inlineStr">
        <is>
          <t>Upcoming</t>
        </is>
      </c>
      <c r="I435" t="inlineStr">
        <is>
          <t>won</t>
        </is>
      </c>
      <c r="J435" t="inlineStr">
        <is>
          <t>Renewals (repeat business)</t>
        </is>
      </c>
      <c r="K435" t="inlineStr">
        <is>
          <t>2025-02</t>
        </is>
      </c>
      <c r="L435" t="inlineStr">
        <is>
          <t>Renewal</t>
        </is>
      </c>
    </row>
    <row r="436">
      <c r="A436" t="inlineStr">
        <is>
          <t>812</t>
        </is>
      </c>
      <c r="B436" t="inlineStr">
        <is>
          <t>Borets Canada Ltd</t>
        </is>
      </c>
      <c r="C436" s="16" t="n">
        <v>8400</v>
      </c>
      <c r="D436" t="inlineStr">
        <is>
          <t>CAD</t>
        </is>
      </c>
      <c r="E436" s="16" t="n">
        <v>8400</v>
      </c>
      <c r="F436" t="inlineStr">
        <is>
          <t>2025-07-01</t>
        </is>
      </c>
      <c r="G436" t="inlineStr">
        <is>
          <t>Hali</t>
        </is>
      </c>
      <c r="H436" t="inlineStr">
        <is>
          <t>Upcoming</t>
        </is>
      </c>
      <c r="I436" t="inlineStr">
        <is>
          <t>won</t>
        </is>
      </c>
      <c r="J436" t="inlineStr">
        <is>
          <t>Renewals (repeat business)</t>
        </is>
      </c>
      <c r="K436" t="inlineStr">
        <is>
          <t>2025-07</t>
        </is>
      </c>
      <c r="L436" t="inlineStr">
        <is>
          <t>Renewal</t>
        </is>
      </c>
    </row>
    <row r="437">
      <c r="A437" t="inlineStr">
        <is>
          <t>813</t>
        </is>
      </c>
      <c r="B437" t="inlineStr">
        <is>
          <t>Lufkin Industries Inc.</t>
        </is>
      </c>
      <c r="C437" s="16" t="n">
        <v>4000</v>
      </c>
      <c r="D437" t="inlineStr">
        <is>
          <t>CAD</t>
        </is>
      </c>
      <c r="E437" s="16" t="n">
        <v>4000</v>
      </c>
      <c r="F437" t="inlineStr">
        <is>
          <t>2025-02-19</t>
        </is>
      </c>
      <c r="G437" t="inlineStr">
        <is>
          <t>Hali</t>
        </is>
      </c>
      <c r="H437" t="inlineStr">
        <is>
          <t>Upcoming</t>
        </is>
      </c>
      <c r="I437" t="inlineStr">
        <is>
          <t>won</t>
        </is>
      </c>
      <c r="J437" t="inlineStr">
        <is>
          <t>Renewals (repeat business)</t>
        </is>
      </c>
      <c r="K437" t="inlineStr">
        <is>
          <t>2025-02</t>
        </is>
      </c>
      <c r="L437" t="inlineStr">
        <is>
          <t>Renewal</t>
        </is>
      </c>
    </row>
    <row r="438">
      <c r="A438" t="inlineStr">
        <is>
          <t>815</t>
        </is>
      </c>
      <c r="B438" t="inlineStr">
        <is>
          <t>Wild Goose Storage, LLC</t>
        </is>
      </c>
      <c r="C438" s="16" t="n">
        <v>4800</v>
      </c>
      <c r="D438" t="inlineStr">
        <is>
          <t>CAD</t>
        </is>
      </c>
      <c r="E438" s="16" t="n">
        <v>4800</v>
      </c>
      <c r="F438" t="inlineStr">
        <is>
          <t>2025-02-07</t>
        </is>
      </c>
      <c r="G438" t="inlineStr">
        <is>
          <t>Hali</t>
        </is>
      </c>
      <c r="H438" t="inlineStr">
        <is>
          <t>Upcoming</t>
        </is>
      </c>
      <c r="I438" t="inlineStr">
        <is>
          <t>won</t>
        </is>
      </c>
      <c r="J438" t="inlineStr">
        <is>
          <t>Renewals (repeat business)</t>
        </is>
      </c>
      <c r="K438" t="inlineStr">
        <is>
          <t>2025-02</t>
        </is>
      </c>
      <c r="L438" t="inlineStr">
        <is>
          <t>Renewal</t>
        </is>
      </c>
    </row>
    <row r="439">
      <c r="A439" t="inlineStr">
        <is>
          <t>816</t>
        </is>
      </c>
      <c r="B439" t="inlineStr">
        <is>
          <t>Axial Exploration Ltd.</t>
        </is>
      </c>
      <c r="C439" s="16" t="n">
        <v>4000</v>
      </c>
      <c r="D439" t="inlineStr">
        <is>
          <t>CAD</t>
        </is>
      </c>
      <c r="E439" s="16" t="n">
        <v>3600</v>
      </c>
      <c r="F439" t="inlineStr">
        <is>
          <t>2025-02-14</t>
        </is>
      </c>
      <c r="G439" t="inlineStr">
        <is>
          <t>Hali</t>
        </is>
      </c>
      <c r="H439" t="inlineStr">
        <is>
          <t>Upcoming</t>
        </is>
      </c>
      <c r="I439" t="inlineStr">
        <is>
          <t>lost</t>
        </is>
      </c>
      <c r="J439" t="inlineStr">
        <is>
          <t>Renewals (repeat business)</t>
        </is>
      </c>
      <c r="K439" t="inlineStr">
        <is>
          <t>2025-02</t>
        </is>
      </c>
      <c r="L439" t="inlineStr">
        <is>
          <t>Renewal</t>
        </is>
      </c>
    </row>
    <row r="440">
      <c r="A440" t="inlineStr">
        <is>
          <t>817</t>
        </is>
      </c>
      <c r="B440" t="inlineStr">
        <is>
          <t>WPM Chemical Corp</t>
        </is>
      </c>
      <c r="C440" s="16" t="n">
        <v>4000</v>
      </c>
      <c r="D440" t="inlineStr">
        <is>
          <t>CAD</t>
        </is>
      </c>
      <c r="E440" s="16" t="n">
        <v>4000</v>
      </c>
      <c r="F440" t="inlineStr">
        <is>
          <t>2025-04-20</t>
        </is>
      </c>
      <c r="G440" t="inlineStr">
        <is>
          <t>Hali</t>
        </is>
      </c>
      <c r="H440" t="inlineStr">
        <is>
          <t>Upcoming</t>
        </is>
      </c>
      <c r="I440" t="inlineStr">
        <is>
          <t>won</t>
        </is>
      </c>
      <c r="J440" t="inlineStr">
        <is>
          <t>Renewals (repeat business)</t>
        </is>
      </c>
      <c r="K440" t="inlineStr">
        <is>
          <t>2025-04</t>
        </is>
      </c>
      <c r="L440" t="inlineStr">
        <is>
          <t>Renewal</t>
        </is>
      </c>
    </row>
    <row r="441">
      <c r="A441" t="inlineStr">
        <is>
          <t>818</t>
        </is>
      </c>
      <c r="B441" t="inlineStr">
        <is>
          <t>Greenfire Resources Ltd.</t>
        </is>
      </c>
      <c r="C441" s="16" t="n">
        <v>20000</v>
      </c>
      <c r="D441" t="inlineStr">
        <is>
          <t>CAD</t>
        </is>
      </c>
      <c r="E441" s="16" t="n">
        <v>18000</v>
      </c>
      <c r="F441" t="inlineStr">
        <is>
          <t>2025-03-01</t>
        </is>
      </c>
      <c r="G441" t="inlineStr">
        <is>
          <t>Dan Rutherford</t>
        </is>
      </c>
      <c r="H441" t="inlineStr">
        <is>
          <t>Upcoming</t>
        </is>
      </c>
      <c r="I441" t="inlineStr">
        <is>
          <t>lost</t>
        </is>
      </c>
      <c r="J441" t="inlineStr">
        <is>
          <t>Renewals (repeat business)</t>
        </is>
      </c>
      <c r="K441" t="inlineStr">
        <is>
          <t>2025-03</t>
        </is>
      </c>
      <c r="L441" t="inlineStr">
        <is>
          <t>Renewal</t>
        </is>
      </c>
    </row>
    <row r="442">
      <c r="A442" t="inlineStr">
        <is>
          <t>819</t>
        </is>
      </c>
      <c r="B442" t="inlineStr">
        <is>
          <t>Pulse Seismic</t>
        </is>
      </c>
      <c r="C442" s="16" t="n">
        <v>12000</v>
      </c>
      <c r="D442" t="inlineStr">
        <is>
          <t>CAD</t>
        </is>
      </c>
      <c r="E442" s="16" t="n">
        <v>12000</v>
      </c>
      <c r="F442" t="inlineStr">
        <is>
          <t>2025-03-15</t>
        </is>
      </c>
      <c r="G442" t="inlineStr">
        <is>
          <t>Dan Rutherford</t>
        </is>
      </c>
      <c r="H442" t="inlineStr">
        <is>
          <t>Upcoming</t>
        </is>
      </c>
      <c r="I442" t="inlineStr">
        <is>
          <t>won</t>
        </is>
      </c>
      <c r="J442" t="inlineStr">
        <is>
          <t>Renewals (repeat business)</t>
        </is>
      </c>
      <c r="K442" t="inlineStr">
        <is>
          <t>2025-03</t>
        </is>
      </c>
      <c r="L442" t="inlineStr">
        <is>
          <t>Renewal</t>
        </is>
      </c>
    </row>
    <row r="443">
      <c r="A443" t="inlineStr">
        <is>
          <t>820</t>
        </is>
      </c>
      <c r="B443" t="inlineStr">
        <is>
          <t>Montrusco Bolton</t>
        </is>
      </c>
      <c r="C443" s="16" t="n">
        <v>6000</v>
      </c>
      <c r="D443" t="inlineStr">
        <is>
          <t>CAD</t>
        </is>
      </c>
      <c r="E443" s="16" t="n">
        <v>5700</v>
      </c>
      <c r="F443" t="inlineStr">
        <is>
          <t>2025-04-26</t>
        </is>
      </c>
      <c r="G443" t="inlineStr">
        <is>
          <t>Dan Rutherford</t>
        </is>
      </c>
      <c r="H443" t="inlineStr">
        <is>
          <t>Upcoming</t>
        </is>
      </c>
      <c r="I443" t="inlineStr">
        <is>
          <t>lost</t>
        </is>
      </c>
      <c r="J443" t="inlineStr">
        <is>
          <t>Renewals (repeat business)</t>
        </is>
      </c>
      <c r="K443" t="inlineStr">
        <is>
          <t>2025-04</t>
        </is>
      </c>
      <c r="L443" t="inlineStr">
        <is>
          <t>Renewal</t>
        </is>
      </c>
    </row>
    <row r="444">
      <c r="A444" t="inlineStr">
        <is>
          <t>821</t>
        </is>
      </c>
      <c r="B444" t="inlineStr">
        <is>
          <t>TAQA North</t>
        </is>
      </c>
      <c r="C444" s="16" t="n">
        <v>30000</v>
      </c>
      <c r="D444" t="inlineStr">
        <is>
          <t>CAD</t>
        </is>
      </c>
      <c r="E444" s="16" t="n">
        <v>30000</v>
      </c>
      <c r="F444" t="inlineStr">
        <is>
          <t>2025-11-01</t>
        </is>
      </c>
      <c r="G444" t="inlineStr">
        <is>
          <t>Dan Rutherford</t>
        </is>
      </c>
      <c r="H444" t="inlineStr">
        <is>
          <t>Upcoming</t>
        </is>
      </c>
      <c r="I444" t="inlineStr">
        <is>
          <t>won</t>
        </is>
      </c>
      <c r="J444" t="inlineStr">
        <is>
          <t>Renewals (repeat business)</t>
        </is>
      </c>
      <c r="K444" t="inlineStr">
        <is>
          <t>2025-11</t>
        </is>
      </c>
      <c r="L444" t="inlineStr">
        <is>
          <t>Renewal</t>
        </is>
      </c>
    </row>
    <row r="445">
      <c r="A445" t="inlineStr">
        <is>
          <t>823</t>
        </is>
      </c>
      <c r="B445" t="inlineStr">
        <is>
          <t>Orphan Well Association</t>
        </is>
      </c>
      <c r="C445" s="16" t="n">
        <v>50000</v>
      </c>
      <c r="D445" t="inlineStr">
        <is>
          <t>CAD</t>
        </is>
      </c>
      <c r="E445" s="16" t="n">
        <v>10000</v>
      </c>
      <c r="F445" t="inlineStr"/>
      <c r="G445" t="inlineStr">
        <is>
          <t>Jackie Moss</t>
        </is>
      </c>
      <c r="H445" t="inlineStr">
        <is>
          <t>Lost-Follow up</t>
        </is>
      </c>
      <c r="I445" t="inlineStr">
        <is>
          <t>open</t>
        </is>
      </c>
      <c r="J445" t="inlineStr">
        <is>
          <t>New customer acquisition</t>
        </is>
      </c>
      <c r="K445" t="inlineStr"/>
      <c r="L445" t="inlineStr">
        <is>
          <t>New</t>
        </is>
      </c>
    </row>
    <row r="446">
      <c r="A446" t="inlineStr">
        <is>
          <t>824</t>
        </is>
      </c>
      <c r="B446" t="inlineStr">
        <is>
          <t>Birchcliff Energy Ltd.</t>
        </is>
      </c>
      <c r="C446" s="16" t="n">
        <v>25000</v>
      </c>
      <c r="D446" t="inlineStr">
        <is>
          <t>CAD</t>
        </is>
      </c>
      <c r="E446" s="16" t="n">
        <v>0</v>
      </c>
      <c r="F446" t="inlineStr"/>
      <c r="G446" t="inlineStr">
        <is>
          <t>Kyla</t>
        </is>
      </c>
      <c r="H446" t="inlineStr">
        <is>
          <t>Stage 0: Lead</t>
        </is>
      </c>
      <c r="I446" t="inlineStr">
        <is>
          <t>lost</t>
        </is>
      </c>
      <c r="J446" t="inlineStr">
        <is>
          <t>New customer acquisition</t>
        </is>
      </c>
      <c r="K446" t="inlineStr"/>
      <c r="L446" t="inlineStr">
        <is>
          <t>New</t>
        </is>
      </c>
    </row>
    <row r="447">
      <c r="A447" t="inlineStr">
        <is>
          <t>825</t>
        </is>
      </c>
      <c r="B447" t="inlineStr">
        <is>
          <t>Alvopetro</t>
        </is>
      </c>
      <c r="C447" s="16" t="n">
        <v>7000</v>
      </c>
      <c r="D447" t="inlineStr">
        <is>
          <t>CAD</t>
        </is>
      </c>
      <c r="E447" s="16" t="n">
        <v>2800</v>
      </c>
      <c r="F447" t="inlineStr">
        <is>
          <t>2025-09-26</t>
        </is>
      </c>
      <c r="G447" t="inlineStr">
        <is>
          <t>Hali</t>
        </is>
      </c>
      <c r="H447" t="inlineStr">
        <is>
          <t>Lost-Follow up</t>
        </is>
      </c>
      <c r="I447" t="inlineStr">
        <is>
          <t>lost</t>
        </is>
      </c>
      <c r="J447" t="inlineStr">
        <is>
          <t>New customer acquisition</t>
        </is>
      </c>
      <c r="K447" t="inlineStr">
        <is>
          <t>2025-09</t>
        </is>
      </c>
      <c r="L447" t="inlineStr">
        <is>
          <t>New</t>
        </is>
      </c>
    </row>
    <row r="448">
      <c r="A448" t="inlineStr">
        <is>
          <t>826</t>
        </is>
      </c>
      <c r="B448" t="inlineStr">
        <is>
          <t>Freehold Royalties</t>
        </is>
      </c>
      <c r="C448" s="16" t="n">
        <v>200000</v>
      </c>
      <c r="D448" t="inlineStr">
        <is>
          <t>CAD</t>
        </is>
      </c>
      <c r="E448" s="16" t="n">
        <v>80000</v>
      </c>
      <c r="F448" t="inlineStr">
        <is>
          <t>2027-02-20</t>
        </is>
      </c>
      <c r="G448" t="inlineStr">
        <is>
          <t>Jackie Moss</t>
        </is>
      </c>
      <c r="H448" t="inlineStr">
        <is>
          <t>Stage 0: Lead</t>
        </is>
      </c>
      <c r="I448" t="inlineStr">
        <is>
          <t>open</t>
        </is>
      </c>
      <c r="J448" t="inlineStr">
        <is>
          <t>New customer acquisition</t>
        </is>
      </c>
      <c r="K448" t="inlineStr">
        <is>
          <t>2027-02</t>
        </is>
      </c>
      <c r="L448" t="inlineStr">
        <is>
          <t>New</t>
        </is>
      </c>
    </row>
    <row r="449">
      <c r="A449" t="inlineStr">
        <is>
          <t>827</t>
        </is>
      </c>
      <c r="B449" t="inlineStr">
        <is>
          <t>Outlier Resources</t>
        </is>
      </c>
      <c r="C449" s="16" t="n">
        <v>72500</v>
      </c>
      <c r="D449" t="inlineStr">
        <is>
          <t>CAD</t>
        </is>
      </c>
      <c r="E449" s="16" t="n">
        <v>50750</v>
      </c>
      <c r="F449" t="inlineStr">
        <is>
          <t>2027-10-13</t>
        </is>
      </c>
      <c r="G449" t="inlineStr">
        <is>
          <t>Kyla</t>
        </is>
      </c>
      <c r="H449" t="inlineStr">
        <is>
          <t>Upcoming</t>
        </is>
      </c>
      <c r="I449" t="inlineStr">
        <is>
          <t>open</t>
        </is>
      </c>
      <c r="J449" t="inlineStr">
        <is>
          <t>Renewals (repeat business)</t>
        </is>
      </c>
      <c r="K449" t="inlineStr">
        <is>
          <t>2027-10</t>
        </is>
      </c>
      <c r="L449" t="inlineStr">
        <is>
          <t>Renewal</t>
        </is>
      </c>
    </row>
    <row r="450">
      <c r="A450" t="inlineStr">
        <is>
          <t>828</t>
        </is>
      </c>
      <c r="B450" t="inlineStr">
        <is>
          <t>Northern Hawk Energy</t>
        </is>
      </c>
      <c r="C450" s="16" t="n">
        <v>28950</v>
      </c>
      <c r="D450" t="inlineStr">
        <is>
          <t>CAD</t>
        </is>
      </c>
      <c r="E450" s="16" t="n">
        <v>20265</v>
      </c>
      <c r="F450" t="inlineStr">
        <is>
          <t>2027-12-01</t>
        </is>
      </c>
      <c r="G450" t="inlineStr">
        <is>
          <t>Kyla</t>
        </is>
      </c>
      <c r="H450" t="inlineStr">
        <is>
          <t>Upcoming</t>
        </is>
      </c>
      <c r="I450" t="inlineStr">
        <is>
          <t>open</t>
        </is>
      </c>
      <c r="J450" t="inlineStr">
        <is>
          <t>Renewals (repeat business)</t>
        </is>
      </c>
      <c r="K450" t="inlineStr">
        <is>
          <t>2027-12</t>
        </is>
      </c>
      <c r="L450" t="inlineStr">
        <is>
          <t>Renewal</t>
        </is>
      </c>
    </row>
    <row r="451">
      <c r="A451" t="inlineStr">
        <is>
          <t>830</t>
        </is>
      </c>
      <c r="B451" t="inlineStr">
        <is>
          <t>Cenovus Energy Inc.</t>
        </is>
      </c>
      <c r="C451" s="16" t="n">
        <v>10000</v>
      </c>
      <c r="D451" t="inlineStr">
        <is>
          <t>CAD</t>
        </is>
      </c>
      <c r="E451" s="16" t="n">
        <v>1000</v>
      </c>
      <c r="F451" t="inlineStr">
        <is>
          <t>2025-05-16</t>
        </is>
      </c>
      <c r="G451" t="inlineStr">
        <is>
          <t>Kyla</t>
        </is>
      </c>
      <c r="H451" t="inlineStr">
        <is>
          <t>Stage 0: Lead</t>
        </is>
      </c>
      <c r="I451" t="inlineStr">
        <is>
          <t>lost</t>
        </is>
      </c>
      <c r="J451" t="inlineStr">
        <is>
          <t>New customer acquisition</t>
        </is>
      </c>
      <c r="K451" t="inlineStr">
        <is>
          <t>2025-05</t>
        </is>
      </c>
      <c r="L451" t="inlineStr">
        <is>
          <t>New</t>
        </is>
      </c>
    </row>
    <row r="452">
      <c r="A452" t="inlineStr">
        <is>
          <t>831</t>
        </is>
      </c>
      <c r="B452" t="inlineStr">
        <is>
          <t>Enhance Energy Inc.</t>
        </is>
      </c>
      <c r="C452" s="16" t="n">
        <v>120000</v>
      </c>
      <c r="D452" t="inlineStr">
        <is>
          <t>CAD</t>
        </is>
      </c>
      <c r="E452" s="16" t="n">
        <v>120000</v>
      </c>
      <c r="F452" t="inlineStr">
        <is>
          <t>2026-01-01</t>
        </is>
      </c>
      <c r="G452" t="inlineStr">
        <is>
          <t>Hali</t>
        </is>
      </c>
      <c r="H452" t="inlineStr">
        <is>
          <t>Upcoming</t>
        </is>
      </c>
      <c r="I452" t="inlineStr">
        <is>
          <t>won</t>
        </is>
      </c>
      <c r="J452" t="inlineStr">
        <is>
          <t>Renewals (repeat business)</t>
        </is>
      </c>
      <c r="K452" t="inlineStr">
        <is>
          <t>2026-01</t>
        </is>
      </c>
      <c r="L452" t="inlineStr">
        <is>
          <t>Renewal</t>
        </is>
      </c>
    </row>
    <row r="453">
      <c r="A453" t="inlineStr">
        <is>
          <t>833</t>
        </is>
      </c>
      <c r="B453" t="inlineStr">
        <is>
          <t>National Resources Canada</t>
        </is>
      </c>
      <c r="C453" s="16" t="n">
        <v>20500</v>
      </c>
      <c r="D453" t="inlineStr">
        <is>
          <t>CAD</t>
        </is>
      </c>
      <c r="E453" s="16" t="n">
        <v>20500</v>
      </c>
      <c r="F453" t="inlineStr">
        <is>
          <t>2026-01-01</t>
        </is>
      </c>
      <c r="G453" t="inlineStr">
        <is>
          <t>Hali</t>
        </is>
      </c>
      <c r="H453" t="inlineStr">
        <is>
          <t>Upcoming</t>
        </is>
      </c>
      <c r="I453" t="inlineStr">
        <is>
          <t>won</t>
        </is>
      </c>
      <c r="J453" t="inlineStr">
        <is>
          <t>Renewals (repeat business)</t>
        </is>
      </c>
      <c r="K453" t="inlineStr">
        <is>
          <t>2026-01</t>
        </is>
      </c>
      <c r="L453" t="inlineStr">
        <is>
          <t>Renewal</t>
        </is>
      </c>
    </row>
    <row r="454">
      <c r="A454" t="inlineStr">
        <is>
          <t>834</t>
        </is>
      </c>
      <c r="B454" t="inlineStr">
        <is>
          <t>Natural Resources Canada</t>
        </is>
      </c>
      <c r="C454" s="16" t="n">
        <v>35000</v>
      </c>
      <c r="D454" t="inlineStr">
        <is>
          <t>CAD</t>
        </is>
      </c>
      <c r="E454" s="16" t="n">
        <v>31500</v>
      </c>
      <c r="F454" t="inlineStr">
        <is>
          <t>2026-01-31</t>
        </is>
      </c>
      <c r="G454" t="inlineStr">
        <is>
          <t>Hali</t>
        </is>
      </c>
      <c r="H454" t="inlineStr">
        <is>
          <t>Upcoming</t>
        </is>
      </c>
      <c r="I454" t="inlineStr">
        <is>
          <t>lost</t>
        </is>
      </c>
      <c r="J454" t="inlineStr">
        <is>
          <t>Renewals (repeat business)</t>
        </is>
      </c>
      <c r="K454" t="inlineStr">
        <is>
          <t>2026-01</t>
        </is>
      </c>
      <c r="L454" t="inlineStr">
        <is>
          <t>Renewal</t>
        </is>
      </c>
    </row>
    <row r="455">
      <c r="A455" t="inlineStr">
        <is>
          <t>835</t>
        </is>
      </c>
      <c r="B455" t="inlineStr">
        <is>
          <t>Cenovus Energy Inc.</t>
        </is>
      </c>
      <c r="C455" s="16" t="n">
        <v>100000</v>
      </c>
      <c r="D455" t="inlineStr">
        <is>
          <t>CAD</t>
        </is>
      </c>
      <c r="E455" s="16" t="n">
        <v>3000</v>
      </c>
      <c r="F455" t="inlineStr"/>
      <c r="G455" t="inlineStr">
        <is>
          <t>Kevin</t>
        </is>
      </c>
      <c r="H455" t="inlineStr">
        <is>
          <t>Stage 2: Discovery</t>
        </is>
      </c>
      <c r="I455" t="inlineStr">
        <is>
          <t>lost</t>
        </is>
      </c>
      <c r="J455" t="inlineStr">
        <is>
          <t>New customer acquisition</t>
        </is>
      </c>
      <c r="K455" t="inlineStr"/>
      <c r="L455" t="inlineStr">
        <is>
          <t>New</t>
        </is>
      </c>
    </row>
    <row r="456">
      <c r="A456" t="inlineStr">
        <is>
          <t>836</t>
        </is>
      </c>
      <c r="B456" t="inlineStr">
        <is>
          <t>Fiddlehead Resources</t>
        </is>
      </c>
      <c r="C456" s="16" t="n">
        <v>25000</v>
      </c>
      <c r="D456" t="inlineStr">
        <is>
          <t>CAD</t>
        </is>
      </c>
      <c r="E456" s="16" t="n">
        <v>3750</v>
      </c>
      <c r="F456" t="inlineStr"/>
      <c r="G456" t="inlineStr">
        <is>
          <t>Hali</t>
        </is>
      </c>
      <c r="H456" t="inlineStr">
        <is>
          <t>Stage 2: Discovery</t>
        </is>
      </c>
      <c r="I456" t="inlineStr">
        <is>
          <t>lost</t>
        </is>
      </c>
      <c r="J456" t="inlineStr">
        <is>
          <t>New customer acquisition</t>
        </is>
      </c>
      <c r="K456" t="inlineStr"/>
      <c r="L456" t="inlineStr">
        <is>
          <t>New</t>
        </is>
      </c>
    </row>
    <row r="457">
      <c r="A457" t="inlineStr">
        <is>
          <t>837</t>
        </is>
      </c>
      <c r="B457" t="inlineStr">
        <is>
          <t>Sharptail Energy</t>
        </is>
      </c>
      <c r="C457" s="16" t="n">
        <v>78812.5</v>
      </c>
      <c r="D457" t="inlineStr">
        <is>
          <t>CAD</t>
        </is>
      </c>
      <c r="E457" s="16" t="n">
        <v>78812.5</v>
      </c>
      <c r="F457" t="inlineStr">
        <is>
          <t>2025-05-30</t>
        </is>
      </c>
      <c r="G457" t="inlineStr">
        <is>
          <t>Hali</t>
        </is>
      </c>
      <c r="H457" t="inlineStr">
        <is>
          <t>Stage 5: Proof</t>
        </is>
      </c>
      <c r="I457" t="inlineStr">
        <is>
          <t>won</t>
        </is>
      </c>
      <c r="J457" t="inlineStr">
        <is>
          <t>New customer acquisition</t>
        </is>
      </c>
      <c r="K457" t="inlineStr">
        <is>
          <t>2025-05</t>
        </is>
      </c>
      <c r="L457" t="inlineStr">
        <is>
          <t>New</t>
        </is>
      </c>
    </row>
    <row r="458">
      <c r="A458" t="inlineStr">
        <is>
          <t>838</t>
        </is>
      </c>
      <c r="B458" t="inlineStr">
        <is>
          <t>360</t>
        </is>
      </c>
      <c r="C458" s="16" t="n">
        <v>150000</v>
      </c>
      <c r="D458" t="inlineStr">
        <is>
          <t>CAD</t>
        </is>
      </c>
      <c r="E458" s="16" t="n">
        <v>15000</v>
      </c>
      <c r="F458" t="inlineStr"/>
      <c r="G458" t="inlineStr">
        <is>
          <t>Kyla</t>
        </is>
      </c>
      <c r="H458" t="inlineStr">
        <is>
          <t>Stage 2: Discovery</t>
        </is>
      </c>
      <c r="I458" t="inlineStr">
        <is>
          <t>lost</t>
        </is>
      </c>
      <c r="J458" t="inlineStr">
        <is>
          <t>New customer acquisition</t>
        </is>
      </c>
      <c r="K458" t="inlineStr"/>
      <c r="L458" t="inlineStr">
        <is>
          <t>New</t>
        </is>
      </c>
    </row>
    <row r="459">
      <c r="A459" t="inlineStr">
        <is>
          <t>839</t>
        </is>
      </c>
      <c r="B459" t="inlineStr">
        <is>
          <t>Ark Platforms Inc</t>
        </is>
      </c>
      <c r="C459" s="16" t="n">
        <v>36500</v>
      </c>
      <c r="D459" t="inlineStr">
        <is>
          <t>CAD</t>
        </is>
      </c>
      <c r="E459" s="16" t="n">
        <v>36500</v>
      </c>
      <c r="F459" t="inlineStr">
        <is>
          <t>2026-01-01</t>
        </is>
      </c>
      <c r="G459" t="inlineStr">
        <is>
          <t>Hali</t>
        </is>
      </c>
      <c r="H459" t="inlineStr">
        <is>
          <t>Upcoming</t>
        </is>
      </c>
      <c r="I459" t="inlineStr">
        <is>
          <t>won</t>
        </is>
      </c>
      <c r="J459" t="inlineStr">
        <is>
          <t>Renewals (repeat business)</t>
        </is>
      </c>
      <c r="K459" t="inlineStr">
        <is>
          <t>2026-01</t>
        </is>
      </c>
      <c r="L459" t="inlineStr">
        <is>
          <t>Renewal</t>
        </is>
      </c>
    </row>
    <row r="460">
      <c r="A460" t="inlineStr">
        <is>
          <t>840</t>
        </is>
      </c>
      <c r="B460" t="inlineStr">
        <is>
          <t>Core Integrity Inc.</t>
        </is>
      </c>
      <c r="C460" s="16" t="n">
        <v>4000</v>
      </c>
      <c r="D460" t="inlineStr">
        <is>
          <t>CAD</t>
        </is>
      </c>
      <c r="E460" s="16" t="n">
        <v>3200</v>
      </c>
      <c r="F460" t="inlineStr">
        <is>
          <t>2026-01-15</t>
        </is>
      </c>
      <c r="G460" t="inlineStr">
        <is>
          <t>Hali</t>
        </is>
      </c>
      <c r="H460" t="inlineStr">
        <is>
          <t>Upcoming</t>
        </is>
      </c>
      <c r="I460" t="inlineStr">
        <is>
          <t>lost</t>
        </is>
      </c>
      <c r="J460" t="inlineStr">
        <is>
          <t>Renewals (repeat business)</t>
        </is>
      </c>
      <c r="K460" t="inlineStr">
        <is>
          <t>2026-01</t>
        </is>
      </c>
      <c r="L460" t="inlineStr">
        <is>
          <t>Renewal</t>
        </is>
      </c>
    </row>
    <row r="461">
      <c r="A461" t="inlineStr">
        <is>
          <t>842</t>
        </is>
      </c>
      <c r="B461" t="inlineStr">
        <is>
          <t>Western Basin</t>
        </is>
      </c>
      <c r="C461" s="16" t="n">
        <v>110337.5</v>
      </c>
      <c r="D461" t="inlineStr">
        <is>
          <t>CAD</t>
        </is>
      </c>
      <c r="E461" s="16" t="n">
        <v>110337.5</v>
      </c>
      <c r="F461" t="inlineStr">
        <is>
          <t>2025-09-01</t>
        </is>
      </c>
      <c r="G461" t="inlineStr">
        <is>
          <t>Hali</t>
        </is>
      </c>
      <c r="H461" t="inlineStr">
        <is>
          <t>Upcoming</t>
        </is>
      </c>
      <c r="I461" t="inlineStr">
        <is>
          <t>won</t>
        </is>
      </c>
      <c r="J461" t="inlineStr">
        <is>
          <t>Renewals (repeat business)</t>
        </is>
      </c>
      <c r="K461" t="inlineStr">
        <is>
          <t>2025-09</t>
        </is>
      </c>
      <c r="L461" t="inlineStr">
        <is>
          <t>Renewal</t>
        </is>
      </c>
    </row>
    <row r="462">
      <c r="A462" t="inlineStr">
        <is>
          <t>843</t>
        </is>
      </c>
      <c r="B462" t="inlineStr">
        <is>
          <t>Cache Island Corp</t>
        </is>
      </c>
      <c r="C462" s="16" t="n">
        <v>109480.02</v>
      </c>
      <c r="D462" t="inlineStr">
        <is>
          <t>CAD</t>
        </is>
      </c>
      <c r="E462" s="16" t="n">
        <v>109480.02</v>
      </c>
      <c r="F462" t="inlineStr">
        <is>
          <t>2026-06-30</t>
        </is>
      </c>
      <c r="G462" t="inlineStr">
        <is>
          <t>Kyla</t>
        </is>
      </c>
      <c r="H462" t="inlineStr">
        <is>
          <t>Upcoming</t>
        </is>
      </c>
      <c r="I462" t="inlineStr">
        <is>
          <t>won</t>
        </is>
      </c>
      <c r="J462" t="inlineStr">
        <is>
          <t>Renewals (repeat business)</t>
        </is>
      </c>
      <c r="K462" t="inlineStr">
        <is>
          <t>2026-06</t>
        </is>
      </c>
      <c r="L462" t="inlineStr">
        <is>
          <t>Renewal</t>
        </is>
      </c>
    </row>
    <row r="463">
      <c r="A463" t="inlineStr">
        <is>
          <t>844</t>
        </is>
      </c>
      <c r="B463" t="inlineStr">
        <is>
          <t>Invico Capital Corp</t>
        </is>
      </c>
      <c r="C463" s="16" t="n">
        <v>26250</v>
      </c>
      <c r="D463" t="inlineStr">
        <is>
          <t>CAD</t>
        </is>
      </c>
      <c r="E463" s="16" t="n">
        <v>26250</v>
      </c>
      <c r="F463" t="inlineStr">
        <is>
          <t>2025-03-21</t>
        </is>
      </c>
      <c r="G463" t="inlineStr">
        <is>
          <t>Hali</t>
        </is>
      </c>
      <c r="H463" t="inlineStr">
        <is>
          <t>Upcoming</t>
        </is>
      </c>
      <c r="I463" t="inlineStr">
        <is>
          <t>won</t>
        </is>
      </c>
      <c r="J463" t="inlineStr">
        <is>
          <t>Renewals (repeat business)</t>
        </is>
      </c>
      <c r="K463" t="inlineStr">
        <is>
          <t>2025-03</t>
        </is>
      </c>
      <c r="L463" t="inlineStr">
        <is>
          <t>Renewal</t>
        </is>
      </c>
    </row>
    <row r="464">
      <c r="A464" t="inlineStr">
        <is>
          <t>845</t>
        </is>
      </c>
      <c r="B464" t="inlineStr">
        <is>
          <t>Cobalt Energy Inc</t>
        </is>
      </c>
      <c r="C464" s="16" t="n">
        <v>69355</v>
      </c>
      <c r="D464" t="inlineStr">
        <is>
          <t>CAD</t>
        </is>
      </c>
      <c r="E464" s="16" t="n">
        <v>69355</v>
      </c>
      <c r="F464" t="inlineStr">
        <is>
          <t>2025-11-01</t>
        </is>
      </c>
      <c r="G464" t="inlineStr">
        <is>
          <t>Hali</t>
        </is>
      </c>
      <c r="H464" t="inlineStr">
        <is>
          <t>Upcoming</t>
        </is>
      </c>
      <c r="I464" t="inlineStr">
        <is>
          <t>won</t>
        </is>
      </c>
      <c r="J464" t="inlineStr">
        <is>
          <t>Renewals (repeat business)</t>
        </is>
      </c>
      <c r="K464" t="inlineStr">
        <is>
          <t>2025-11</t>
        </is>
      </c>
      <c r="L464" t="inlineStr">
        <is>
          <t>Renewal</t>
        </is>
      </c>
    </row>
    <row r="465">
      <c r="A465" t="inlineStr">
        <is>
          <t>847</t>
        </is>
      </c>
      <c r="B465" t="inlineStr">
        <is>
          <t>Chinook Consulting Services</t>
        </is>
      </c>
      <c r="C465" s="16" t="n">
        <v>8400</v>
      </c>
      <c r="D465" t="inlineStr">
        <is>
          <t>CAD</t>
        </is>
      </c>
      <c r="E465" s="16" t="n">
        <v>8400</v>
      </c>
      <c r="F465" t="inlineStr">
        <is>
          <t>2026-02-01</t>
        </is>
      </c>
      <c r="G465" t="inlineStr">
        <is>
          <t>Hali</t>
        </is>
      </c>
      <c r="H465" t="inlineStr">
        <is>
          <t>Upcoming</t>
        </is>
      </c>
      <c r="I465" t="inlineStr">
        <is>
          <t>won</t>
        </is>
      </c>
      <c r="J465" t="inlineStr">
        <is>
          <t>Renewals (repeat business)</t>
        </is>
      </c>
      <c r="K465" t="inlineStr">
        <is>
          <t>2026-02</t>
        </is>
      </c>
      <c r="L465" t="inlineStr">
        <is>
          <t>Renewal</t>
        </is>
      </c>
    </row>
    <row r="466">
      <c r="A466" t="inlineStr">
        <is>
          <t>848</t>
        </is>
      </c>
      <c r="B466" t="inlineStr">
        <is>
          <t>TC StackDX</t>
        </is>
      </c>
      <c r="C466" s="16" t="n">
        <v>100000</v>
      </c>
      <c r="D466" t="inlineStr">
        <is>
          <t>CAD</t>
        </is>
      </c>
      <c r="E466" s="16" t="n">
        <v>0</v>
      </c>
      <c r="F466" t="inlineStr"/>
      <c r="G466" t="inlineStr">
        <is>
          <t>Hali</t>
        </is>
      </c>
      <c r="H466" t="inlineStr">
        <is>
          <t>Stage 0: Lead</t>
        </is>
      </c>
      <c r="I466" t="inlineStr">
        <is>
          <t>lost</t>
        </is>
      </c>
      <c r="J466" t="inlineStr">
        <is>
          <t>New customer acquisition</t>
        </is>
      </c>
      <c r="K466" t="inlineStr"/>
      <c r="L466" t="inlineStr">
        <is>
          <t>New</t>
        </is>
      </c>
    </row>
    <row r="467">
      <c r="A467" t="inlineStr">
        <is>
          <t>849</t>
        </is>
      </c>
      <c r="B467" t="inlineStr">
        <is>
          <t>South Bow</t>
        </is>
      </c>
      <c r="C467" s="16" t="n">
        <v>200000</v>
      </c>
      <c r="D467" t="inlineStr">
        <is>
          <t>CAD</t>
        </is>
      </c>
      <c r="E467" s="16" t="n">
        <v>20000</v>
      </c>
      <c r="F467" t="inlineStr">
        <is>
          <t>2026-04-30</t>
        </is>
      </c>
      <c r="G467" t="inlineStr">
        <is>
          <t>Hali</t>
        </is>
      </c>
      <c r="H467" t="inlineStr">
        <is>
          <t>Stage 1: SQL</t>
        </is>
      </c>
      <c r="I467" t="inlineStr">
        <is>
          <t>lost</t>
        </is>
      </c>
      <c r="J467" t="inlineStr">
        <is>
          <t>New customer acquisition</t>
        </is>
      </c>
      <c r="K467" t="inlineStr">
        <is>
          <t>2026-04</t>
        </is>
      </c>
      <c r="L467" t="inlineStr">
        <is>
          <t>New</t>
        </is>
      </c>
    </row>
    <row r="468">
      <c r="A468" t="inlineStr">
        <is>
          <t>850</t>
        </is>
      </c>
      <c r="B468" t="inlineStr">
        <is>
          <t>Fleischaker</t>
        </is>
      </c>
      <c r="C468" s="16" t="n">
        <v>0</v>
      </c>
      <c r="D468" t="inlineStr">
        <is>
          <t>CAD</t>
        </is>
      </c>
      <c r="E468" s="16" t="n">
        <v>0</v>
      </c>
      <c r="F468" t="inlineStr"/>
      <c r="G468" t="inlineStr">
        <is>
          <t>Hali</t>
        </is>
      </c>
      <c r="H468" t="inlineStr">
        <is>
          <t>Stage 0: Lead</t>
        </is>
      </c>
      <c r="I468" t="inlineStr">
        <is>
          <t>lost</t>
        </is>
      </c>
      <c r="J468" t="inlineStr">
        <is>
          <t>New customer acquisition</t>
        </is>
      </c>
      <c r="K468" t="inlineStr"/>
      <c r="L468" t="inlineStr">
        <is>
          <t>New</t>
        </is>
      </c>
    </row>
    <row r="469">
      <c r="A469" t="inlineStr">
        <is>
          <t>851</t>
        </is>
      </c>
      <c r="B469" t="inlineStr">
        <is>
          <t>Long Run Exploration</t>
        </is>
      </c>
      <c r="C469" s="16" t="n">
        <v>1000</v>
      </c>
      <c r="D469" t="inlineStr">
        <is>
          <t>CAD</t>
        </is>
      </c>
      <c r="E469" s="16" t="n">
        <v>1000</v>
      </c>
      <c r="F469" t="inlineStr"/>
      <c r="G469" t="inlineStr">
        <is>
          <t>Hali</t>
        </is>
      </c>
      <c r="H469" t="inlineStr">
        <is>
          <t>Stage 2: Discovery</t>
        </is>
      </c>
      <c r="I469" t="inlineStr">
        <is>
          <t>won</t>
        </is>
      </c>
      <c r="J469" t="inlineStr">
        <is>
          <t>New customer acquisition</t>
        </is>
      </c>
      <c r="K469" t="inlineStr"/>
      <c r="L469" t="inlineStr">
        <is>
          <t>New</t>
        </is>
      </c>
    </row>
    <row r="470">
      <c r="A470" t="inlineStr">
        <is>
          <t>852</t>
        </is>
      </c>
      <c r="B470" t="inlineStr">
        <is>
          <t>Long Run Exploration</t>
        </is>
      </c>
      <c r="C470" s="16" t="n">
        <v>1000</v>
      </c>
      <c r="D470" t="inlineStr">
        <is>
          <t>CAD</t>
        </is>
      </c>
      <c r="E470" s="16" t="n">
        <v>1000</v>
      </c>
      <c r="F470" t="inlineStr">
        <is>
          <t>2025-02-17</t>
        </is>
      </c>
      <c r="G470" t="inlineStr">
        <is>
          <t>Hali</t>
        </is>
      </c>
      <c r="H470" t="inlineStr">
        <is>
          <t>Upcoming</t>
        </is>
      </c>
      <c r="I470" t="inlineStr">
        <is>
          <t>won</t>
        </is>
      </c>
      <c r="J470" t="inlineStr">
        <is>
          <t>Renewals (repeat business)</t>
        </is>
      </c>
      <c r="K470" t="inlineStr">
        <is>
          <t>2025-02</t>
        </is>
      </c>
      <c r="L470" t="inlineStr">
        <is>
          <t>Renewal</t>
        </is>
      </c>
    </row>
    <row r="471">
      <c r="A471" t="inlineStr">
        <is>
          <t>853</t>
        </is>
      </c>
      <c r="B471" t="inlineStr">
        <is>
          <t>Shear Fluids Ltd.</t>
        </is>
      </c>
      <c r="C471" s="16" t="n">
        <v>6000</v>
      </c>
      <c r="D471" t="inlineStr">
        <is>
          <t>CAD</t>
        </is>
      </c>
      <c r="E471" s="16" t="n">
        <v>6000</v>
      </c>
      <c r="F471" t="inlineStr">
        <is>
          <t>2026-02-01</t>
        </is>
      </c>
      <c r="G471" t="inlineStr">
        <is>
          <t>Hali</t>
        </is>
      </c>
      <c r="H471" t="inlineStr">
        <is>
          <t>Upcoming</t>
        </is>
      </c>
      <c r="I471" t="inlineStr">
        <is>
          <t>won</t>
        </is>
      </c>
      <c r="J471" t="inlineStr">
        <is>
          <t>Renewals (repeat business)</t>
        </is>
      </c>
      <c r="K471" t="inlineStr">
        <is>
          <t>2026-02</t>
        </is>
      </c>
      <c r="L471" t="inlineStr">
        <is>
          <t>Renewal</t>
        </is>
      </c>
    </row>
    <row r="472">
      <c r="A472" t="inlineStr">
        <is>
          <t>854</t>
        </is>
      </c>
      <c r="B472" t="inlineStr">
        <is>
          <t>Canadian Resource Roadways LP</t>
        </is>
      </c>
      <c r="C472" s="16" t="n">
        <v>191045</v>
      </c>
      <c r="D472" t="inlineStr">
        <is>
          <t>CAD</t>
        </is>
      </c>
      <c r="E472" s="16" t="n">
        <v>191045</v>
      </c>
      <c r="F472" t="inlineStr">
        <is>
          <t>2025-04-01</t>
        </is>
      </c>
      <c r="G472" t="inlineStr">
        <is>
          <t>Hali</t>
        </is>
      </c>
      <c r="H472" t="inlineStr">
        <is>
          <t>Stage 5: Proof</t>
        </is>
      </c>
      <c r="I472" t="inlineStr">
        <is>
          <t>won</t>
        </is>
      </c>
      <c r="J472" t="inlineStr">
        <is>
          <t>New customer acquisition</t>
        </is>
      </c>
      <c r="K472" t="inlineStr">
        <is>
          <t>2025-04</t>
        </is>
      </c>
      <c r="L472" t="inlineStr">
        <is>
          <t>New</t>
        </is>
      </c>
    </row>
    <row r="473">
      <c r="A473" t="inlineStr">
        <is>
          <t>855</t>
        </is>
      </c>
      <c r="B473" t="inlineStr">
        <is>
          <t>Franco Nevada</t>
        </is>
      </c>
      <c r="C473" s="16" t="n">
        <v>100000</v>
      </c>
      <c r="D473" t="inlineStr">
        <is>
          <t>CAD</t>
        </is>
      </c>
      <c r="E473" s="16" t="n">
        <v>100000</v>
      </c>
      <c r="F473" t="inlineStr">
        <is>
          <t>2025-08-02</t>
        </is>
      </c>
      <c r="G473" t="inlineStr">
        <is>
          <t>Hali</t>
        </is>
      </c>
      <c r="H473" t="inlineStr">
        <is>
          <t>Stage 1: SQL</t>
        </is>
      </c>
      <c r="I473" t="inlineStr">
        <is>
          <t>won</t>
        </is>
      </c>
      <c r="J473" t="inlineStr">
        <is>
          <t>New customer acquisition</t>
        </is>
      </c>
      <c r="K473" t="inlineStr">
        <is>
          <t>2025-08</t>
        </is>
      </c>
      <c r="L473" t="inlineStr">
        <is>
          <t>New</t>
        </is>
      </c>
    </row>
    <row r="474">
      <c r="A474" t="inlineStr">
        <is>
          <t>856</t>
        </is>
      </c>
      <c r="B474" t="inlineStr">
        <is>
          <t>Joli Fou Petroleums Ltd.</t>
        </is>
      </c>
      <c r="C474" s="16" t="n">
        <v>4000</v>
      </c>
      <c r="D474" t="inlineStr">
        <is>
          <t>CAD</t>
        </is>
      </c>
      <c r="E474" s="16" t="n">
        <v>4000</v>
      </c>
      <c r="F474" t="inlineStr">
        <is>
          <t>2026-02-01</t>
        </is>
      </c>
      <c r="G474" t="inlineStr">
        <is>
          <t>Hali</t>
        </is>
      </c>
      <c r="H474" t="inlineStr">
        <is>
          <t>Upcoming</t>
        </is>
      </c>
      <c r="I474" t="inlineStr">
        <is>
          <t>won</t>
        </is>
      </c>
      <c r="J474" t="inlineStr">
        <is>
          <t>Renewals (repeat business)</t>
        </is>
      </c>
      <c r="K474" t="inlineStr">
        <is>
          <t>2026-02</t>
        </is>
      </c>
      <c r="L474" t="inlineStr">
        <is>
          <t>Renewal</t>
        </is>
      </c>
    </row>
    <row r="475">
      <c r="A475" t="inlineStr">
        <is>
          <t>857</t>
        </is>
      </c>
      <c r="B475" t="inlineStr">
        <is>
          <t>AGAT Labs</t>
        </is>
      </c>
      <c r="C475" s="16" t="n">
        <v>0</v>
      </c>
      <c r="D475" t="inlineStr">
        <is>
          <t>CAD</t>
        </is>
      </c>
      <c r="E475" s="16" t="n">
        <v>0</v>
      </c>
      <c r="F475" t="inlineStr"/>
      <c r="G475" t="inlineStr">
        <is>
          <t>Kevin</t>
        </is>
      </c>
      <c r="H475" t="inlineStr">
        <is>
          <t>Stage 0: Lead</t>
        </is>
      </c>
      <c r="I475" t="inlineStr">
        <is>
          <t>lost</t>
        </is>
      </c>
      <c r="J475" t="inlineStr">
        <is>
          <t>New customer acquisition</t>
        </is>
      </c>
      <c r="K475" t="inlineStr"/>
      <c r="L475" t="inlineStr">
        <is>
          <t>New</t>
        </is>
      </c>
    </row>
    <row r="476">
      <c r="A476" t="inlineStr">
        <is>
          <t>858</t>
        </is>
      </c>
      <c r="B476" t="inlineStr">
        <is>
          <t>Nowlit Solutions</t>
        </is>
      </c>
      <c r="C476" s="16" t="n">
        <v>12000</v>
      </c>
      <c r="D476" t="inlineStr">
        <is>
          <t>CAD</t>
        </is>
      </c>
      <c r="E476" s="16" t="n">
        <v>9600</v>
      </c>
      <c r="F476" t="inlineStr"/>
      <c r="G476" t="inlineStr">
        <is>
          <t>Kevin</t>
        </is>
      </c>
      <c r="H476" t="inlineStr">
        <is>
          <t>Stage 5: Proof</t>
        </is>
      </c>
      <c r="I476" t="inlineStr">
        <is>
          <t>lost</t>
        </is>
      </c>
      <c r="J476" t="inlineStr">
        <is>
          <t>New customer acquisition</t>
        </is>
      </c>
      <c r="K476" t="inlineStr"/>
      <c r="L476" t="inlineStr">
        <is>
          <t>New</t>
        </is>
      </c>
    </row>
    <row r="477">
      <c r="A477" t="inlineStr">
        <is>
          <t>859</t>
        </is>
      </c>
      <c r="B477" t="inlineStr">
        <is>
          <t>Franco Nevada</t>
        </is>
      </c>
      <c r="C477" s="16" t="n">
        <v>100000</v>
      </c>
      <c r="D477" t="inlineStr">
        <is>
          <t>CAD</t>
        </is>
      </c>
      <c r="E477" s="16" t="n">
        <v>1000</v>
      </c>
      <c r="F477" t="inlineStr">
        <is>
          <t>2026-11-28</t>
        </is>
      </c>
      <c r="G477" t="inlineStr">
        <is>
          <t>Jackie Moss</t>
        </is>
      </c>
      <c r="H477" t="inlineStr">
        <is>
          <t>Stage 3: Scoping</t>
        </is>
      </c>
      <c r="I477" t="inlineStr">
        <is>
          <t>open</t>
        </is>
      </c>
      <c r="J477" t="inlineStr">
        <is>
          <t>New customer acquisition</t>
        </is>
      </c>
      <c r="K477" t="inlineStr">
        <is>
          <t>2026-11</t>
        </is>
      </c>
      <c r="L477" t="inlineStr">
        <is>
          <t>New</t>
        </is>
      </c>
    </row>
    <row r="478">
      <c r="A478" t="inlineStr">
        <is>
          <t>860</t>
        </is>
      </c>
      <c r="B478" t="inlineStr">
        <is>
          <t>Lynx Energy</t>
        </is>
      </c>
      <c r="C478" s="16" t="n">
        <v>50000</v>
      </c>
      <c r="D478" t="inlineStr">
        <is>
          <t>CAD</t>
        </is>
      </c>
      <c r="E478" s="16" t="n">
        <v>5000</v>
      </c>
      <c r="F478" t="inlineStr">
        <is>
          <t>2026-10-30</t>
        </is>
      </c>
      <c r="G478" t="inlineStr">
        <is>
          <t>Jackie Moss</t>
        </is>
      </c>
      <c r="H478" t="inlineStr">
        <is>
          <t>Lost-Follow up</t>
        </is>
      </c>
      <c r="I478" t="inlineStr">
        <is>
          <t>lost</t>
        </is>
      </c>
      <c r="J478" t="inlineStr">
        <is>
          <t>New customer acquisition</t>
        </is>
      </c>
      <c r="K478" t="inlineStr">
        <is>
          <t>2026-10</t>
        </is>
      </c>
      <c r="L478" t="inlineStr">
        <is>
          <t>New</t>
        </is>
      </c>
    </row>
    <row r="479">
      <c r="A479" t="inlineStr">
        <is>
          <t>861</t>
        </is>
      </c>
      <c r="B479" t="inlineStr">
        <is>
          <t>Enbridge</t>
        </is>
      </c>
      <c r="C479" s="16" t="n">
        <v>200000</v>
      </c>
      <c r="D479" t="inlineStr">
        <is>
          <t>CAD</t>
        </is>
      </c>
      <c r="E479" s="16" t="n">
        <v>20000</v>
      </c>
      <c r="F479" t="inlineStr">
        <is>
          <t>2025-06-28</t>
        </is>
      </c>
      <c r="G479" t="inlineStr">
        <is>
          <t>Hali</t>
        </is>
      </c>
      <c r="H479" t="inlineStr">
        <is>
          <t>Stage 0: Lead</t>
        </is>
      </c>
      <c r="I479" t="inlineStr">
        <is>
          <t>lost</t>
        </is>
      </c>
      <c r="J479" t="inlineStr">
        <is>
          <t>New customer acquisition</t>
        </is>
      </c>
      <c r="K479" t="inlineStr">
        <is>
          <t>2025-06</t>
        </is>
      </c>
      <c r="L479" t="inlineStr">
        <is>
          <t>New</t>
        </is>
      </c>
    </row>
    <row r="480">
      <c r="A480" t="inlineStr">
        <is>
          <t>862</t>
        </is>
      </c>
      <c r="B480" t="inlineStr">
        <is>
          <t>Cardinal Energy Ltd.</t>
        </is>
      </c>
      <c r="C480" s="16" t="n">
        <v>20000</v>
      </c>
      <c r="D480" t="inlineStr">
        <is>
          <t>CAD</t>
        </is>
      </c>
      <c r="E480" s="16" t="n">
        <v>10000</v>
      </c>
      <c r="F480" t="inlineStr">
        <is>
          <t>2025-03-01</t>
        </is>
      </c>
      <c r="G480" t="inlineStr">
        <is>
          <t>Hali</t>
        </is>
      </c>
      <c r="H480" t="inlineStr">
        <is>
          <t>Stage 5: Proof</t>
        </is>
      </c>
      <c r="I480" t="inlineStr">
        <is>
          <t>lost</t>
        </is>
      </c>
      <c r="J480" t="inlineStr">
        <is>
          <t>New customer acquisition</t>
        </is>
      </c>
      <c r="K480" t="inlineStr">
        <is>
          <t>2025-03</t>
        </is>
      </c>
      <c r="L480" t="inlineStr">
        <is>
          <t>New</t>
        </is>
      </c>
    </row>
    <row r="481">
      <c r="A481" t="inlineStr">
        <is>
          <t>863</t>
        </is>
      </c>
      <c r="B481" t="inlineStr">
        <is>
          <t>Kelt Exploration</t>
        </is>
      </c>
      <c r="C481" s="16" t="n">
        <v>17000</v>
      </c>
      <c r="D481" t="inlineStr">
        <is>
          <t>CAD</t>
        </is>
      </c>
      <c r="E481" s="16" t="n">
        <v>0</v>
      </c>
      <c r="F481" t="inlineStr"/>
      <c r="G481" t="inlineStr">
        <is>
          <t>Dan Rutherford</t>
        </is>
      </c>
      <c r="H481" t="inlineStr">
        <is>
          <t>Lost-Follow up</t>
        </is>
      </c>
      <c r="I481" t="inlineStr">
        <is>
          <t>open</t>
        </is>
      </c>
      <c r="J481" t="inlineStr">
        <is>
          <t>New customer acquisition</t>
        </is>
      </c>
      <c r="K481" t="inlineStr"/>
      <c r="L481" t="inlineStr">
        <is>
          <t>New</t>
        </is>
      </c>
    </row>
    <row r="482">
      <c r="A482" t="inlineStr">
        <is>
          <t>864</t>
        </is>
      </c>
      <c r="B482" t="inlineStr">
        <is>
          <t>Birchcliff Energy Ltd.</t>
        </is>
      </c>
      <c r="C482" s="16" t="n">
        <v>25000</v>
      </c>
      <c r="D482" t="inlineStr">
        <is>
          <t>CAD</t>
        </is>
      </c>
      <c r="E482" s="16" t="n">
        <v>0</v>
      </c>
      <c r="F482" t="inlineStr"/>
      <c r="G482" t="inlineStr">
        <is>
          <t>Dan Rutherford</t>
        </is>
      </c>
      <c r="H482" t="inlineStr">
        <is>
          <t>Stage 0: Lead</t>
        </is>
      </c>
      <c r="I482" t="inlineStr">
        <is>
          <t>lost</t>
        </is>
      </c>
      <c r="J482" t="inlineStr">
        <is>
          <t>New customer acquisition</t>
        </is>
      </c>
      <c r="K482" t="inlineStr"/>
      <c r="L482" t="inlineStr">
        <is>
          <t>New</t>
        </is>
      </c>
    </row>
    <row r="483">
      <c r="A483" t="inlineStr">
        <is>
          <t>867</t>
        </is>
      </c>
      <c r="B483" t="inlineStr">
        <is>
          <t>BDJ Energy</t>
        </is>
      </c>
      <c r="C483" s="16" t="n">
        <v>7000</v>
      </c>
      <c r="D483" t="inlineStr">
        <is>
          <t>CAD</t>
        </is>
      </c>
      <c r="E483" s="16" t="n">
        <v>7000</v>
      </c>
      <c r="F483" t="inlineStr"/>
      <c r="G483" t="inlineStr">
        <is>
          <t>Hali</t>
        </is>
      </c>
      <c r="H483" t="inlineStr">
        <is>
          <t>Stage 5: Proof</t>
        </is>
      </c>
      <c r="I483" t="inlineStr">
        <is>
          <t>won</t>
        </is>
      </c>
      <c r="J483" t="inlineStr">
        <is>
          <t>New customer acquisition</t>
        </is>
      </c>
      <c r="K483" t="inlineStr"/>
      <c r="L483" t="inlineStr">
        <is>
          <t>New</t>
        </is>
      </c>
    </row>
    <row r="484">
      <c r="A484" t="inlineStr">
        <is>
          <t>869</t>
        </is>
      </c>
      <c r="B484" t="inlineStr">
        <is>
          <t>Jast Energy</t>
        </is>
      </c>
      <c r="C484" s="16" t="n">
        <v>4000</v>
      </c>
      <c r="D484" t="inlineStr">
        <is>
          <t>CAD</t>
        </is>
      </c>
      <c r="E484" s="16" t="n">
        <v>3200</v>
      </c>
      <c r="F484" t="inlineStr">
        <is>
          <t>2025-02-07</t>
        </is>
      </c>
      <c r="G484" t="inlineStr">
        <is>
          <t>Hali</t>
        </is>
      </c>
      <c r="H484" t="inlineStr">
        <is>
          <t>Stage 5: Proof</t>
        </is>
      </c>
      <c r="I484" t="inlineStr">
        <is>
          <t>lost</t>
        </is>
      </c>
      <c r="J484" t="inlineStr">
        <is>
          <t>New customer acquisition</t>
        </is>
      </c>
      <c r="K484" t="inlineStr">
        <is>
          <t>2025-02</t>
        </is>
      </c>
      <c r="L484" t="inlineStr">
        <is>
          <t>New</t>
        </is>
      </c>
    </row>
    <row r="485">
      <c r="A485" t="inlineStr">
        <is>
          <t>870</t>
        </is>
      </c>
      <c r="B485" t="inlineStr">
        <is>
          <t>Tenaz Energy Corp.</t>
        </is>
      </c>
      <c r="C485" s="16" t="n">
        <v>7000</v>
      </c>
      <c r="D485" t="inlineStr">
        <is>
          <t>CAD</t>
        </is>
      </c>
      <c r="E485" s="16" t="n">
        <v>700</v>
      </c>
      <c r="F485" t="inlineStr"/>
      <c r="G485" t="inlineStr">
        <is>
          <t>Dan Rutherford</t>
        </is>
      </c>
      <c r="H485" t="inlineStr">
        <is>
          <t>Lost-Follow up</t>
        </is>
      </c>
      <c r="I485" t="inlineStr">
        <is>
          <t>open</t>
        </is>
      </c>
      <c r="J485" t="inlineStr">
        <is>
          <t>New customer acquisition</t>
        </is>
      </c>
      <c r="K485" t="inlineStr"/>
      <c r="L485" t="inlineStr">
        <is>
          <t>New</t>
        </is>
      </c>
    </row>
    <row r="486">
      <c r="A486" t="inlineStr">
        <is>
          <t>871</t>
        </is>
      </c>
      <c r="B486" t="inlineStr">
        <is>
          <t>BDJ Energy</t>
        </is>
      </c>
      <c r="C486" s="16" t="n">
        <v>7000</v>
      </c>
      <c r="D486" t="inlineStr">
        <is>
          <t>CAD</t>
        </is>
      </c>
      <c r="E486" s="16" t="n">
        <v>5600</v>
      </c>
      <c r="F486" t="inlineStr">
        <is>
          <t>2026-01-01</t>
        </is>
      </c>
      <c r="G486" t="inlineStr">
        <is>
          <t>Hali</t>
        </is>
      </c>
      <c r="H486" t="inlineStr">
        <is>
          <t>Upcoming</t>
        </is>
      </c>
      <c r="I486" t="inlineStr">
        <is>
          <t>lost</t>
        </is>
      </c>
      <c r="J486" t="inlineStr">
        <is>
          <t>Renewals (repeat business)</t>
        </is>
      </c>
      <c r="K486" t="inlineStr">
        <is>
          <t>2026-01</t>
        </is>
      </c>
      <c r="L486" t="inlineStr">
        <is>
          <t>Renewal</t>
        </is>
      </c>
    </row>
    <row r="487">
      <c r="A487" t="inlineStr">
        <is>
          <t>872</t>
        </is>
      </c>
      <c r="B487" t="inlineStr">
        <is>
          <t>Lotus Creek Exploration</t>
        </is>
      </c>
      <c r="C487" s="16" t="n">
        <v>75000</v>
      </c>
      <c r="D487" t="inlineStr">
        <is>
          <t>CAD</t>
        </is>
      </c>
      <c r="E487" s="16" t="n">
        <v>75000</v>
      </c>
      <c r="F487" t="inlineStr">
        <is>
          <t>2025-06-08</t>
        </is>
      </c>
      <c r="G487" t="inlineStr">
        <is>
          <t>Hali</t>
        </is>
      </c>
      <c r="H487" t="inlineStr">
        <is>
          <t>Stage 5: Proof</t>
        </is>
      </c>
      <c r="I487" t="inlineStr">
        <is>
          <t>won</t>
        </is>
      </c>
      <c r="J487" t="inlineStr">
        <is>
          <t>New customer acquisition</t>
        </is>
      </c>
      <c r="K487" t="inlineStr">
        <is>
          <t>2025-06</t>
        </is>
      </c>
      <c r="L487" t="inlineStr">
        <is>
          <t>New</t>
        </is>
      </c>
    </row>
    <row r="488">
      <c r="A488" t="inlineStr">
        <is>
          <t>873</t>
        </is>
      </c>
      <c r="B488" t="inlineStr">
        <is>
          <t>Secure Energy</t>
        </is>
      </c>
      <c r="C488" s="16" t="n">
        <v>50000</v>
      </c>
      <c r="D488" t="inlineStr">
        <is>
          <t>CAD</t>
        </is>
      </c>
      <c r="E488" s="16" t="n">
        <v>5000</v>
      </c>
      <c r="F488" t="inlineStr"/>
      <c r="G488" t="inlineStr">
        <is>
          <t>Hali</t>
        </is>
      </c>
      <c r="H488" t="inlineStr">
        <is>
          <t>Lost-Follow up</t>
        </is>
      </c>
      <c r="I488" t="inlineStr">
        <is>
          <t>lost</t>
        </is>
      </c>
      <c r="J488" t="inlineStr">
        <is>
          <t>New customer acquisition</t>
        </is>
      </c>
      <c r="K488" t="inlineStr"/>
      <c r="L488" t="inlineStr">
        <is>
          <t>New</t>
        </is>
      </c>
    </row>
    <row r="489">
      <c r="A489" t="inlineStr">
        <is>
          <t>874</t>
        </is>
      </c>
      <c r="B489" t="inlineStr">
        <is>
          <t>Tourmaline Oil Corp.</t>
        </is>
      </c>
      <c r="C489" s="16" t="n">
        <v>25000</v>
      </c>
      <c r="D489" t="inlineStr">
        <is>
          <t>CAD</t>
        </is>
      </c>
      <c r="E489" s="16" t="n">
        <v>25000</v>
      </c>
      <c r="F489" t="inlineStr"/>
      <c r="G489" t="inlineStr">
        <is>
          <t>Hali</t>
        </is>
      </c>
      <c r="H489" t="inlineStr">
        <is>
          <t>Stage 5: Proof</t>
        </is>
      </c>
      <c r="I489" t="inlineStr">
        <is>
          <t>won</t>
        </is>
      </c>
      <c r="J489" t="inlineStr">
        <is>
          <t>New customer acquisition</t>
        </is>
      </c>
      <c r="K489" t="inlineStr"/>
      <c r="L489" t="inlineStr">
        <is>
          <t>New</t>
        </is>
      </c>
    </row>
    <row r="490">
      <c r="A490" t="inlineStr">
        <is>
          <t>876</t>
        </is>
      </c>
      <c r="B490" t="inlineStr">
        <is>
          <t>Whitecap</t>
        </is>
      </c>
      <c r="C490" s="16" t="n">
        <v>100000</v>
      </c>
      <c r="D490" t="inlineStr">
        <is>
          <t>CAD</t>
        </is>
      </c>
      <c r="E490" s="16" t="n">
        <v>80000</v>
      </c>
      <c r="F490" t="inlineStr">
        <is>
          <t>2026-05-30</t>
        </is>
      </c>
      <c r="G490" t="inlineStr">
        <is>
          <t>Kyla</t>
        </is>
      </c>
      <c r="H490" t="inlineStr">
        <is>
          <t>Stage 4: Executive Alignment</t>
        </is>
      </c>
      <c r="I490" t="inlineStr">
        <is>
          <t>lost</t>
        </is>
      </c>
      <c r="J490" t="inlineStr">
        <is>
          <t>New customer acquisition</t>
        </is>
      </c>
      <c r="K490" t="inlineStr">
        <is>
          <t>2026-05</t>
        </is>
      </c>
      <c r="L490" t="inlineStr">
        <is>
          <t>New</t>
        </is>
      </c>
    </row>
    <row r="491">
      <c r="A491" t="inlineStr">
        <is>
          <t>877</t>
        </is>
      </c>
      <c r="B491" t="inlineStr">
        <is>
          <t>Studio Energy BOE Intel</t>
        </is>
      </c>
      <c r="C491" s="16" t="n">
        <v>8000</v>
      </c>
      <c r="D491" t="inlineStr">
        <is>
          <t>CAD</t>
        </is>
      </c>
      <c r="E491" s="16" t="n">
        <v>6400</v>
      </c>
      <c r="F491" t="inlineStr"/>
      <c r="G491" t="inlineStr">
        <is>
          <t>Dan Rutherford</t>
        </is>
      </c>
      <c r="H491" t="inlineStr">
        <is>
          <t>Stage 5: Proof</t>
        </is>
      </c>
      <c r="I491" t="inlineStr">
        <is>
          <t>lost</t>
        </is>
      </c>
      <c r="J491" t="inlineStr">
        <is>
          <t>New customer acquisition</t>
        </is>
      </c>
      <c r="K491" t="inlineStr"/>
      <c r="L491" t="inlineStr">
        <is>
          <t>New</t>
        </is>
      </c>
    </row>
    <row r="492">
      <c r="A492" t="inlineStr">
        <is>
          <t>878</t>
        </is>
      </c>
      <c r="B492" t="inlineStr">
        <is>
          <t>Wild Goose Storage, LLC</t>
        </is>
      </c>
      <c r="C492" s="16" t="n">
        <v>4800</v>
      </c>
      <c r="D492" t="inlineStr">
        <is>
          <t>CAD</t>
        </is>
      </c>
      <c r="E492" s="16" t="n">
        <v>4800</v>
      </c>
      <c r="F492" t="inlineStr">
        <is>
          <t>2026-02-01</t>
        </is>
      </c>
      <c r="G492" t="inlineStr">
        <is>
          <t>Hali</t>
        </is>
      </c>
      <c r="H492" t="inlineStr">
        <is>
          <t>Upcoming</t>
        </is>
      </c>
      <c r="I492" t="inlineStr">
        <is>
          <t>won</t>
        </is>
      </c>
      <c r="J492" t="inlineStr">
        <is>
          <t>Renewals (repeat business)</t>
        </is>
      </c>
      <c r="K492" t="inlineStr">
        <is>
          <t>2026-02</t>
        </is>
      </c>
      <c r="L492" t="inlineStr">
        <is>
          <t>Renewal</t>
        </is>
      </c>
    </row>
    <row r="493">
      <c r="A493" t="inlineStr">
        <is>
          <t>879</t>
        </is>
      </c>
      <c r="B493" t="inlineStr">
        <is>
          <t>Saguaro Resources</t>
        </is>
      </c>
      <c r="C493" s="16" t="n">
        <v>0</v>
      </c>
      <c r="D493" t="inlineStr">
        <is>
          <t>CAD</t>
        </is>
      </c>
      <c r="E493" s="16" t="n">
        <v>0</v>
      </c>
      <c r="F493" t="inlineStr"/>
      <c r="G493" t="inlineStr">
        <is>
          <t>Hali</t>
        </is>
      </c>
      <c r="H493" t="inlineStr">
        <is>
          <t>Stage 2: Discovery</t>
        </is>
      </c>
      <c r="I493" t="inlineStr">
        <is>
          <t>lost</t>
        </is>
      </c>
      <c r="J493" t="inlineStr">
        <is>
          <t>New customer acquisition</t>
        </is>
      </c>
      <c r="K493" t="inlineStr"/>
      <c r="L493" t="inlineStr">
        <is>
          <t>New</t>
        </is>
      </c>
    </row>
    <row r="494">
      <c r="A494" t="inlineStr">
        <is>
          <t>880</t>
        </is>
      </c>
      <c r="B494" t="inlineStr">
        <is>
          <t>Chevron</t>
        </is>
      </c>
      <c r="C494" s="16" t="n">
        <v>0</v>
      </c>
      <c r="D494" t="inlineStr">
        <is>
          <t>CAD</t>
        </is>
      </c>
      <c r="E494" s="16" t="n">
        <v>0</v>
      </c>
      <c r="F494" t="inlineStr"/>
      <c r="G494" t="inlineStr">
        <is>
          <t>Hali</t>
        </is>
      </c>
      <c r="H494" t="inlineStr">
        <is>
          <t>Stage 0: Lead</t>
        </is>
      </c>
      <c r="I494" t="inlineStr">
        <is>
          <t>lost</t>
        </is>
      </c>
      <c r="J494" t="inlineStr">
        <is>
          <t>New customer acquisition</t>
        </is>
      </c>
      <c r="K494" t="inlineStr"/>
      <c r="L494" t="inlineStr">
        <is>
          <t>New</t>
        </is>
      </c>
    </row>
    <row r="495">
      <c r="A495" t="inlineStr">
        <is>
          <t>881</t>
        </is>
      </c>
      <c r="B495" t="inlineStr">
        <is>
          <t>Diamond Back Energy</t>
        </is>
      </c>
      <c r="C495" s="16" t="n">
        <v>0</v>
      </c>
      <c r="D495" t="inlineStr">
        <is>
          <t>CAD</t>
        </is>
      </c>
      <c r="E495" s="16" t="n">
        <v>0</v>
      </c>
      <c r="F495" t="inlineStr"/>
      <c r="G495" t="inlineStr">
        <is>
          <t>Hali</t>
        </is>
      </c>
      <c r="H495" t="inlineStr">
        <is>
          <t>Stage 2: Discovery</t>
        </is>
      </c>
      <c r="I495" t="inlineStr">
        <is>
          <t>lost</t>
        </is>
      </c>
      <c r="J495" t="inlineStr">
        <is>
          <t>New customer acquisition</t>
        </is>
      </c>
      <c r="K495" t="inlineStr"/>
      <c r="L495" t="inlineStr">
        <is>
          <t>New</t>
        </is>
      </c>
    </row>
    <row r="496">
      <c r="A496" t="inlineStr">
        <is>
          <t>882</t>
        </is>
      </c>
      <c r="B496" t="inlineStr">
        <is>
          <t>BTG Energy Corp</t>
        </is>
      </c>
      <c r="C496" s="16" t="n">
        <v>5000</v>
      </c>
      <c r="D496" t="inlineStr">
        <is>
          <t>CAD</t>
        </is>
      </c>
      <c r="E496" s="16" t="n">
        <v>5000</v>
      </c>
      <c r="F496" t="inlineStr"/>
      <c r="G496" t="inlineStr">
        <is>
          <t>Hali</t>
        </is>
      </c>
      <c r="H496" t="inlineStr">
        <is>
          <t>Stage 2: Discovery</t>
        </is>
      </c>
      <c r="I496" t="inlineStr">
        <is>
          <t>won</t>
        </is>
      </c>
      <c r="J496" t="inlineStr">
        <is>
          <t>New customer acquisition</t>
        </is>
      </c>
      <c r="K496" t="inlineStr"/>
      <c r="L496" t="inlineStr">
        <is>
          <t>New</t>
        </is>
      </c>
    </row>
    <row r="497">
      <c r="A497" t="inlineStr">
        <is>
          <t>883</t>
        </is>
      </c>
      <c r="B497" t="inlineStr">
        <is>
          <t>BITCap Inc. CHURNED 2026</t>
        </is>
      </c>
      <c r="C497" s="16" t="n">
        <v>9500</v>
      </c>
      <c r="D497" t="inlineStr">
        <is>
          <t>CAD</t>
        </is>
      </c>
      <c r="E497" s="16" t="n">
        <v>8550</v>
      </c>
      <c r="F497" t="inlineStr">
        <is>
          <t>2026-01-13</t>
        </is>
      </c>
      <c r="G497" t="inlineStr">
        <is>
          <t>Hali</t>
        </is>
      </c>
      <c r="H497" t="inlineStr">
        <is>
          <t>Upcoming</t>
        </is>
      </c>
      <c r="I497" t="inlineStr">
        <is>
          <t>lost</t>
        </is>
      </c>
      <c r="J497" t="inlineStr">
        <is>
          <t>Renewals (repeat business)</t>
        </is>
      </c>
      <c r="K497" t="inlineStr">
        <is>
          <t>2026-01</t>
        </is>
      </c>
      <c r="L497" t="inlineStr">
        <is>
          <t>Renewal</t>
        </is>
      </c>
    </row>
    <row r="498">
      <c r="A498" t="inlineStr">
        <is>
          <t>884</t>
        </is>
      </c>
      <c r="B498" t="inlineStr">
        <is>
          <t>EQV Operating</t>
        </is>
      </c>
      <c r="C498" s="16" t="n">
        <v>0</v>
      </c>
      <c r="D498" t="inlineStr">
        <is>
          <t>CAD</t>
        </is>
      </c>
      <c r="E498" s="16" t="n">
        <v>0</v>
      </c>
      <c r="F498" t="inlineStr"/>
      <c r="G498" t="inlineStr">
        <is>
          <t>Jackie Moss</t>
        </is>
      </c>
      <c r="H498" t="inlineStr">
        <is>
          <t>Lost-Follow up</t>
        </is>
      </c>
      <c r="I498" t="inlineStr">
        <is>
          <t>lost</t>
        </is>
      </c>
      <c r="J498" t="inlineStr">
        <is>
          <t>New customer acquisition</t>
        </is>
      </c>
      <c r="K498" t="inlineStr"/>
      <c r="L498" t="inlineStr">
        <is>
          <t>New</t>
        </is>
      </c>
    </row>
    <row r="499">
      <c r="A499" t="inlineStr">
        <is>
          <t>885</t>
        </is>
      </c>
      <c r="B499" t="inlineStr">
        <is>
          <t>AlphaBow</t>
        </is>
      </c>
      <c r="C499" s="16" t="n">
        <v>0</v>
      </c>
      <c r="D499" t="inlineStr">
        <is>
          <t>CAD</t>
        </is>
      </c>
      <c r="E499" s="16" t="n">
        <v>0</v>
      </c>
      <c r="F499" t="inlineStr"/>
      <c r="G499" t="inlineStr">
        <is>
          <t>Hali</t>
        </is>
      </c>
      <c r="H499" t="inlineStr">
        <is>
          <t>Stage 0: Lead</t>
        </is>
      </c>
      <c r="I499" t="inlineStr">
        <is>
          <t>lost</t>
        </is>
      </c>
      <c r="J499" t="inlineStr">
        <is>
          <t>New customer acquisition</t>
        </is>
      </c>
      <c r="K499" t="inlineStr"/>
      <c r="L499" t="inlineStr">
        <is>
          <t>New</t>
        </is>
      </c>
    </row>
    <row r="500">
      <c r="A500" t="inlineStr">
        <is>
          <t>886</t>
        </is>
      </c>
      <c r="B500" t="inlineStr">
        <is>
          <t>HWN</t>
        </is>
      </c>
      <c r="C500" s="16" t="n">
        <v>25000</v>
      </c>
      <c r="D500" t="inlineStr">
        <is>
          <t>CAD</t>
        </is>
      </c>
      <c r="E500" s="16" t="n">
        <v>3750</v>
      </c>
      <c r="F500" t="inlineStr"/>
      <c r="G500" t="inlineStr">
        <is>
          <t>Jackie Moss</t>
        </is>
      </c>
      <c r="H500" t="inlineStr">
        <is>
          <t>Stage 2: Discovery</t>
        </is>
      </c>
      <c r="I500" t="inlineStr">
        <is>
          <t>open</t>
        </is>
      </c>
      <c r="J500" t="inlineStr">
        <is>
          <t>New customer acquisition</t>
        </is>
      </c>
      <c r="K500" t="inlineStr"/>
      <c r="L500" t="inlineStr">
        <is>
          <t>New</t>
        </is>
      </c>
    </row>
    <row r="501">
      <c r="A501" t="inlineStr">
        <is>
          <t>887</t>
        </is>
      </c>
      <c r="B501" t="inlineStr">
        <is>
          <t>Crewd Oil &amp; Gas</t>
        </is>
      </c>
      <c r="C501" s="16" t="n">
        <v>4000</v>
      </c>
      <c r="D501" t="inlineStr">
        <is>
          <t>CAD</t>
        </is>
      </c>
      <c r="E501" s="16" t="n">
        <v>4000</v>
      </c>
      <c r="F501" t="inlineStr"/>
      <c r="G501" t="inlineStr">
        <is>
          <t>Hali</t>
        </is>
      </c>
      <c r="H501" t="inlineStr">
        <is>
          <t>Stage 5: Proof</t>
        </is>
      </c>
      <c r="I501" t="inlineStr">
        <is>
          <t>won</t>
        </is>
      </c>
      <c r="J501" t="inlineStr">
        <is>
          <t>New customer acquisition</t>
        </is>
      </c>
      <c r="K501" t="inlineStr"/>
      <c r="L501" t="inlineStr">
        <is>
          <t>New</t>
        </is>
      </c>
    </row>
    <row r="502">
      <c r="A502" t="inlineStr">
        <is>
          <t>888</t>
        </is>
      </c>
      <c r="B502" t="inlineStr">
        <is>
          <t>Crewd Oil &amp; Gas</t>
        </is>
      </c>
      <c r="C502" s="16" t="n">
        <v>1500</v>
      </c>
      <c r="D502" t="inlineStr">
        <is>
          <t>CAD</t>
        </is>
      </c>
      <c r="E502" s="16" t="n">
        <v>1500</v>
      </c>
      <c r="F502" t="inlineStr">
        <is>
          <t>2026-02-01</t>
        </is>
      </c>
      <c r="G502" t="inlineStr">
        <is>
          <t>Hali</t>
        </is>
      </c>
      <c r="H502" t="inlineStr">
        <is>
          <t>Upcoming</t>
        </is>
      </c>
      <c r="I502" t="inlineStr">
        <is>
          <t>won</t>
        </is>
      </c>
      <c r="J502" t="inlineStr">
        <is>
          <t>Renewals (repeat business)</t>
        </is>
      </c>
      <c r="K502" t="inlineStr">
        <is>
          <t>2026-02</t>
        </is>
      </c>
      <c r="L502" t="inlineStr">
        <is>
          <t>Renewal</t>
        </is>
      </c>
    </row>
    <row r="503">
      <c r="A503" t="inlineStr">
        <is>
          <t>889</t>
        </is>
      </c>
      <c r="B503" t="inlineStr">
        <is>
          <t>Long Run Exploration</t>
        </is>
      </c>
      <c r="C503" s="16" t="n">
        <v>1000</v>
      </c>
      <c r="D503" t="inlineStr">
        <is>
          <t>CAD</t>
        </is>
      </c>
      <c r="E503" s="16" t="n">
        <v>800</v>
      </c>
      <c r="F503" t="inlineStr">
        <is>
          <t>2026-01-15</t>
        </is>
      </c>
      <c r="G503" t="inlineStr">
        <is>
          <t>Hali</t>
        </is>
      </c>
      <c r="H503" t="inlineStr">
        <is>
          <t>Upcoming</t>
        </is>
      </c>
      <c r="I503" t="inlineStr">
        <is>
          <t>lost</t>
        </is>
      </c>
      <c r="J503" t="inlineStr">
        <is>
          <t>Renewals (repeat business)</t>
        </is>
      </c>
      <c r="K503" t="inlineStr">
        <is>
          <t>2026-01</t>
        </is>
      </c>
      <c r="L503" t="inlineStr">
        <is>
          <t>Renewal</t>
        </is>
      </c>
    </row>
    <row r="504">
      <c r="A504" t="inlineStr">
        <is>
          <t>890</t>
        </is>
      </c>
      <c r="B504" t="inlineStr">
        <is>
          <t>Closure LM</t>
        </is>
      </c>
      <c r="C504" s="16" t="n">
        <v>13200</v>
      </c>
      <c r="D504" t="inlineStr">
        <is>
          <t>CAD</t>
        </is>
      </c>
      <c r="E504" s="16" t="n">
        <v>13200</v>
      </c>
      <c r="F504" t="inlineStr">
        <is>
          <t>2026-01-01</t>
        </is>
      </c>
      <c r="G504" t="inlineStr">
        <is>
          <t>Hali</t>
        </is>
      </c>
      <c r="H504" t="inlineStr">
        <is>
          <t>Upcoming</t>
        </is>
      </c>
      <c r="I504" t="inlineStr">
        <is>
          <t>won</t>
        </is>
      </c>
      <c r="J504" t="inlineStr">
        <is>
          <t>Renewals (repeat business)</t>
        </is>
      </c>
      <c r="K504" t="inlineStr">
        <is>
          <t>2026-01</t>
        </is>
      </c>
      <c r="L504" t="inlineStr">
        <is>
          <t>Renewal</t>
        </is>
      </c>
    </row>
    <row r="505">
      <c r="A505" t="inlineStr">
        <is>
          <t>891</t>
        </is>
      </c>
      <c r="B505" t="inlineStr">
        <is>
          <t>EZ Ops | PN Map Embedding</t>
        </is>
      </c>
      <c r="C505" s="16" t="n">
        <v>50000</v>
      </c>
      <c r="D505" t="inlineStr">
        <is>
          <t>CAD</t>
        </is>
      </c>
      <c r="E505" s="16" t="n">
        <v>5000</v>
      </c>
      <c r="F505" t="inlineStr">
        <is>
          <t>2025-12-25</t>
        </is>
      </c>
      <c r="G505" t="inlineStr">
        <is>
          <t>Hali</t>
        </is>
      </c>
      <c r="H505" t="inlineStr">
        <is>
          <t>Stage 1: SQL</t>
        </is>
      </c>
      <c r="I505" t="inlineStr">
        <is>
          <t>lost</t>
        </is>
      </c>
      <c r="J505" t="inlineStr">
        <is>
          <t>New customer acquisition</t>
        </is>
      </c>
      <c r="K505" t="inlineStr">
        <is>
          <t>2025-12</t>
        </is>
      </c>
      <c r="L505" t="inlineStr">
        <is>
          <t>New</t>
        </is>
      </c>
    </row>
    <row r="506">
      <c r="A506" t="inlineStr">
        <is>
          <t>892</t>
        </is>
      </c>
      <c r="B506" t="inlineStr">
        <is>
          <t>RIBBON CREEK RESOURCES INC.</t>
        </is>
      </c>
      <c r="C506" s="16" t="n">
        <v>8000</v>
      </c>
      <c r="D506" t="inlineStr">
        <is>
          <t>CAD</t>
        </is>
      </c>
      <c r="E506" s="16" t="n">
        <v>6400</v>
      </c>
      <c r="F506" t="inlineStr">
        <is>
          <t>2025-09-01</t>
        </is>
      </c>
      <c r="G506" t="inlineStr">
        <is>
          <t>Kevin</t>
        </is>
      </c>
      <c r="H506" t="inlineStr">
        <is>
          <t>Upcoming</t>
        </is>
      </c>
      <c r="I506" t="inlineStr">
        <is>
          <t>lost</t>
        </is>
      </c>
      <c r="J506" t="inlineStr">
        <is>
          <t>Renewals (repeat business)</t>
        </is>
      </c>
      <c r="K506" t="inlineStr">
        <is>
          <t>2025-09</t>
        </is>
      </c>
      <c r="L506" t="inlineStr">
        <is>
          <t>Renewal</t>
        </is>
      </c>
    </row>
    <row r="507">
      <c r="A507" t="inlineStr">
        <is>
          <t>895</t>
        </is>
      </c>
      <c r="B507" t="inlineStr">
        <is>
          <t>Heritage Resources Limited Partnership</t>
        </is>
      </c>
      <c r="C507" s="16" t="n">
        <v>297000</v>
      </c>
      <c r="D507" t="inlineStr">
        <is>
          <t>CAD</t>
        </is>
      </c>
      <c r="E507" s="16" t="n">
        <v>207900</v>
      </c>
      <c r="F507" t="inlineStr">
        <is>
          <t>2028-02-01</t>
        </is>
      </c>
      <c r="G507" t="inlineStr">
        <is>
          <t>Kyla</t>
        </is>
      </c>
      <c r="H507" t="inlineStr">
        <is>
          <t>Upcoming</t>
        </is>
      </c>
      <c r="I507" t="inlineStr">
        <is>
          <t>open</t>
        </is>
      </c>
      <c r="J507" t="inlineStr">
        <is>
          <t>Renewals (repeat business)</t>
        </is>
      </c>
      <c r="K507" t="inlineStr">
        <is>
          <t>2028-02</t>
        </is>
      </c>
      <c r="L507" t="inlineStr">
        <is>
          <t>Renewal</t>
        </is>
      </c>
    </row>
    <row r="508">
      <c r="A508" t="inlineStr">
        <is>
          <t>897</t>
        </is>
      </c>
      <c r="B508" t="inlineStr">
        <is>
          <t>Western Basin</t>
        </is>
      </c>
      <c r="C508" s="16" t="n">
        <v>7000</v>
      </c>
      <c r="D508" t="inlineStr">
        <is>
          <t>CAD</t>
        </is>
      </c>
      <c r="E508" s="16" t="n">
        <v>0</v>
      </c>
      <c r="F508" t="inlineStr"/>
      <c r="G508" t="inlineStr">
        <is>
          <t>Dan Rutherford</t>
        </is>
      </c>
      <c r="H508" t="inlineStr">
        <is>
          <t>Lost-Follow up</t>
        </is>
      </c>
      <c r="I508" t="inlineStr">
        <is>
          <t>open</t>
        </is>
      </c>
      <c r="J508" t="inlineStr">
        <is>
          <t>New customer acquisition</t>
        </is>
      </c>
      <c r="K508" t="inlineStr"/>
      <c r="L508" t="inlineStr">
        <is>
          <t>New</t>
        </is>
      </c>
    </row>
    <row r="509">
      <c r="A509" t="inlineStr">
        <is>
          <t>898</t>
        </is>
      </c>
      <c r="B509" t="inlineStr">
        <is>
          <t>Advantage Oil and Gas Ltd.</t>
        </is>
      </c>
      <c r="C509" s="16" t="n">
        <v>20000</v>
      </c>
      <c r="D509" t="inlineStr">
        <is>
          <t>CAD</t>
        </is>
      </c>
      <c r="E509" s="16" t="n">
        <v>0</v>
      </c>
      <c r="F509" t="inlineStr"/>
      <c r="G509" t="inlineStr">
        <is>
          <t>Hali</t>
        </is>
      </c>
      <c r="H509" t="inlineStr">
        <is>
          <t>Stage 0: Lead</t>
        </is>
      </c>
      <c r="I509" t="inlineStr">
        <is>
          <t>lost</t>
        </is>
      </c>
      <c r="J509" t="inlineStr">
        <is>
          <t>New customer acquisition</t>
        </is>
      </c>
      <c r="K509" t="inlineStr"/>
      <c r="L509" t="inlineStr">
        <is>
          <t>New</t>
        </is>
      </c>
    </row>
    <row r="510">
      <c r="A510" t="inlineStr">
        <is>
          <t>899</t>
        </is>
      </c>
      <c r="B510" t="inlineStr">
        <is>
          <t>Obsidian Energy</t>
        </is>
      </c>
      <c r="C510" s="16" t="n">
        <v>0</v>
      </c>
      <c r="D510" t="inlineStr">
        <is>
          <t>CAD</t>
        </is>
      </c>
      <c r="E510" s="16" t="n">
        <v>0</v>
      </c>
      <c r="F510" t="inlineStr"/>
      <c r="G510" t="inlineStr">
        <is>
          <t>Hali</t>
        </is>
      </c>
      <c r="H510" t="inlineStr">
        <is>
          <t>Stage 0: Lead</t>
        </is>
      </c>
      <c r="I510" t="inlineStr">
        <is>
          <t>lost</t>
        </is>
      </c>
      <c r="J510" t="inlineStr">
        <is>
          <t>New customer acquisition</t>
        </is>
      </c>
      <c r="K510" t="inlineStr"/>
      <c r="L510" t="inlineStr">
        <is>
          <t>New</t>
        </is>
      </c>
    </row>
    <row r="511">
      <c r="A511" t="inlineStr">
        <is>
          <t>900</t>
        </is>
      </c>
      <c r="B511" t="inlineStr">
        <is>
          <t>Surge Energy</t>
        </is>
      </c>
      <c r="C511" s="16" t="n">
        <v>0</v>
      </c>
      <c r="D511" t="inlineStr">
        <is>
          <t>CAD</t>
        </is>
      </c>
      <c r="E511" s="16" t="n">
        <v>0</v>
      </c>
      <c r="F511" t="inlineStr"/>
      <c r="G511" t="inlineStr">
        <is>
          <t>Hali</t>
        </is>
      </c>
      <c r="H511" t="inlineStr">
        <is>
          <t>Stage 0: Lead</t>
        </is>
      </c>
      <c r="I511" t="inlineStr">
        <is>
          <t>lost</t>
        </is>
      </c>
      <c r="J511" t="inlineStr">
        <is>
          <t>New customer acquisition</t>
        </is>
      </c>
      <c r="K511" t="inlineStr"/>
      <c r="L511" t="inlineStr">
        <is>
          <t>New</t>
        </is>
      </c>
    </row>
    <row r="512">
      <c r="A512" t="inlineStr">
        <is>
          <t>901</t>
        </is>
      </c>
      <c r="B512" t="inlineStr">
        <is>
          <t>Cardinal Energy Ltd.</t>
        </is>
      </c>
      <c r="C512" s="16" t="n">
        <v>0</v>
      </c>
      <c r="D512" t="inlineStr">
        <is>
          <t>CAD</t>
        </is>
      </c>
      <c r="E512" s="16" t="n">
        <v>0</v>
      </c>
      <c r="F512" t="inlineStr"/>
      <c r="G512" t="inlineStr">
        <is>
          <t>Hali</t>
        </is>
      </c>
      <c r="H512" t="inlineStr">
        <is>
          <t>Stage 0: Lead</t>
        </is>
      </c>
      <c r="I512" t="inlineStr">
        <is>
          <t>lost</t>
        </is>
      </c>
      <c r="J512" t="inlineStr">
        <is>
          <t>New customer acquisition</t>
        </is>
      </c>
      <c r="K512" t="inlineStr"/>
      <c r="L512" t="inlineStr">
        <is>
          <t>New</t>
        </is>
      </c>
    </row>
    <row r="513">
      <c r="A513" t="inlineStr">
        <is>
          <t>902</t>
        </is>
      </c>
      <c r="B513" t="inlineStr">
        <is>
          <t>Headwater Exploration</t>
        </is>
      </c>
      <c r="C513" s="16" t="n">
        <v>0</v>
      </c>
      <c r="D513" t="inlineStr">
        <is>
          <t>CAD</t>
        </is>
      </c>
      <c r="E513" s="16" t="n">
        <v>0</v>
      </c>
      <c r="F513" t="inlineStr"/>
      <c r="G513" t="inlineStr">
        <is>
          <t>Hali</t>
        </is>
      </c>
      <c r="H513" t="inlineStr">
        <is>
          <t>Stage 0: Lead</t>
        </is>
      </c>
      <c r="I513" t="inlineStr">
        <is>
          <t>lost</t>
        </is>
      </c>
      <c r="J513" t="inlineStr">
        <is>
          <t>New customer acquisition</t>
        </is>
      </c>
      <c r="K513" t="inlineStr"/>
      <c r="L513" t="inlineStr">
        <is>
          <t>New</t>
        </is>
      </c>
    </row>
    <row r="514">
      <c r="A514" t="inlineStr">
        <is>
          <t>903</t>
        </is>
      </c>
      <c r="B514" t="inlineStr">
        <is>
          <t>Journey Energy</t>
        </is>
      </c>
      <c r="C514" s="16" t="n">
        <v>0</v>
      </c>
      <c r="D514" t="inlineStr">
        <is>
          <t>CAD</t>
        </is>
      </c>
      <c r="E514" s="16" t="n">
        <v>0</v>
      </c>
      <c r="F514" t="inlineStr"/>
      <c r="G514" t="inlineStr">
        <is>
          <t>Hali</t>
        </is>
      </c>
      <c r="H514" t="inlineStr">
        <is>
          <t>Stage 0: Lead</t>
        </is>
      </c>
      <c r="I514" t="inlineStr">
        <is>
          <t>lost</t>
        </is>
      </c>
      <c r="J514" t="inlineStr">
        <is>
          <t>New customer acquisition</t>
        </is>
      </c>
      <c r="K514" t="inlineStr"/>
      <c r="L514" t="inlineStr">
        <is>
          <t>New</t>
        </is>
      </c>
    </row>
    <row r="515">
      <c r="A515" t="inlineStr">
        <is>
          <t>905</t>
        </is>
      </c>
      <c r="B515" t="inlineStr">
        <is>
          <t>Sproule</t>
        </is>
      </c>
      <c r="C515" s="16" t="n">
        <v>0</v>
      </c>
      <c r="D515" t="inlineStr">
        <is>
          <t>CAD</t>
        </is>
      </c>
      <c r="E515" s="16" t="n">
        <v>0</v>
      </c>
      <c r="F515" t="inlineStr"/>
      <c r="G515" t="inlineStr">
        <is>
          <t>Hali</t>
        </is>
      </c>
      <c r="H515" t="inlineStr">
        <is>
          <t>Stage 0: Lead</t>
        </is>
      </c>
      <c r="I515" t="inlineStr">
        <is>
          <t>lost</t>
        </is>
      </c>
      <c r="J515" t="inlineStr">
        <is>
          <t>New customer acquisition</t>
        </is>
      </c>
      <c r="K515" t="inlineStr"/>
      <c r="L515" t="inlineStr">
        <is>
          <t>New</t>
        </is>
      </c>
    </row>
    <row r="516">
      <c r="A516" t="inlineStr">
        <is>
          <t>906</t>
        </is>
      </c>
      <c r="B516" t="inlineStr">
        <is>
          <t>Occidental Petroleum</t>
        </is>
      </c>
      <c r="C516" s="16" t="n">
        <v>112500</v>
      </c>
      <c r="D516" t="inlineStr">
        <is>
          <t>USD</t>
        </is>
      </c>
      <c r="E516" s="16" t="n">
        <v>0</v>
      </c>
      <c r="F516" t="inlineStr"/>
      <c r="G516" t="inlineStr">
        <is>
          <t>Kevin</t>
        </is>
      </c>
      <c r="H516" t="inlineStr">
        <is>
          <t>Lost-Follow up</t>
        </is>
      </c>
      <c r="I516" t="inlineStr">
        <is>
          <t>open</t>
        </is>
      </c>
      <c r="J516" t="inlineStr">
        <is>
          <t>New customer acquisition</t>
        </is>
      </c>
      <c r="K516" t="inlineStr"/>
      <c r="L516" t="inlineStr">
        <is>
          <t>New</t>
        </is>
      </c>
    </row>
    <row r="517">
      <c r="A517" t="inlineStr">
        <is>
          <t>907</t>
        </is>
      </c>
      <c r="B517" t="inlineStr">
        <is>
          <t>Expand</t>
        </is>
      </c>
      <c r="C517" s="16" t="n">
        <v>0</v>
      </c>
      <c r="D517" t="inlineStr">
        <is>
          <t>CAD</t>
        </is>
      </c>
      <c r="E517" s="16" t="n">
        <v>0</v>
      </c>
      <c r="F517" t="inlineStr"/>
      <c r="G517" t="inlineStr">
        <is>
          <t>Kevin</t>
        </is>
      </c>
      <c r="H517" t="inlineStr">
        <is>
          <t>Stage 0: Lead</t>
        </is>
      </c>
      <c r="I517" t="inlineStr">
        <is>
          <t>lost</t>
        </is>
      </c>
      <c r="J517" t="inlineStr">
        <is>
          <t>New customer acquisition</t>
        </is>
      </c>
      <c r="K517" t="inlineStr"/>
      <c r="L517" t="inlineStr">
        <is>
          <t>New</t>
        </is>
      </c>
    </row>
    <row r="518">
      <c r="A518" t="inlineStr">
        <is>
          <t>908</t>
        </is>
      </c>
      <c r="B518" t="inlineStr">
        <is>
          <t>BP</t>
        </is>
      </c>
      <c r="C518" s="16" t="n">
        <v>0</v>
      </c>
      <c r="D518" t="inlineStr">
        <is>
          <t>CAD</t>
        </is>
      </c>
      <c r="E518" s="16" t="n">
        <v>0</v>
      </c>
      <c r="F518" t="inlineStr"/>
      <c r="G518" t="inlineStr">
        <is>
          <t>Kevin</t>
        </is>
      </c>
      <c r="H518" t="inlineStr">
        <is>
          <t>Stage 0: Lead</t>
        </is>
      </c>
      <c r="I518" t="inlineStr">
        <is>
          <t>lost</t>
        </is>
      </c>
      <c r="J518" t="inlineStr">
        <is>
          <t>New customer acquisition</t>
        </is>
      </c>
      <c r="K518" t="inlineStr"/>
      <c r="L518" t="inlineStr">
        <is>
          <t>New</t>
        </is>
      </c>
    </row>
    <row r="519">
      <c r="A519" t="inlineStr">
        <is>
          <t>909</t>
        </is>
      </c>
      <c r="B519" t="inlineStr">
        <is>
          <t>Apache</t>
        </is>
      </c>
      <c r="C519" s="16" t="n">
        <v>0</v>
      </c>
      <c r="D519" t="inlineStr">
        <is>
          <t>CAD</t>
        </is>
      </c>
      <c r="E519" s="16" t="n">
        <v>0</v>
      </c>
      <c r="F519" t="inlineStr"/>
      <c r="G519" t="inlineStr">
        <is>
          <t>Kevin</t>
        </is>
      </c>
      <c r="H519" t="inlineStr">
        <is>
          <t>Lost-Follow up</t>
        </is>
      </c>
      <c r="I519" t="inlineStr">
        <is>
          <t>lost</t>
        </is>
      </c>
      <c r="J519" t="inlineStr">
        <is>
          <t>New customer acquisition</t>
        </is>
      </c>
      <c r="K519" t="inlineStr"/>
      <c r="L519" t="inlineStr">
        <is>
          <t>New</t>
        </is>
      </c>
    </row>
    <row r="520">
      <c r="A520" t="inlineStr">
        <is>
          <t>910</t>
        </is>
      </c>
      <c r="B520" t="inlineStr">
        <is>
          <t>Quantum</t>
        </is>
      </c>
      <c r="C520" s="16" t="n">
        <v>0</v>
      </c>
      <c r="D520" t="inlineStr">
        <is>
          <t>CAD</t>
        </is>
      </c>
      <c r="E520" s="16" t="n">
        <v>0</v>
      </c>
      <c r="F520" t="inlineStr"/>
      <c r="G520" t="inlineStr">
        <is>
          <t>Kevin</t>
        </is>
      </c>
      <c r="H520" t="inlineStr">
        <is>
          <t>Lost-Follow up</t>
        </is>
      </c>
      <c r="I520" t="inlineStr">
        <is>
          <t>open</t>
        </is>
      </c>
      <c r="J520" t="inlineStr">
        <is>
          <t>New customer acquisition</t>
        </is>
      </c>
      <c r="K520" t="inlineStr"/>
      <c r="L520" t="inlineStr">
        <is>
          <t>New</t>
        </is>
      </c>
    </row>
    <row r="521">
      <c r="A521" t="inlineStr">
        <is>
          <t>911</t>
        </is>
      </c>
      <c r="B521" t="inlineStr">
        <is>
          <t>Devon</t>
        </is>
      </c>
      <c r="C521" s="16" t="n">
        <v>0</v>
      </c>
      <c r="D521" t="inlineStr">
        <is>
          <t>CAD</t>
        </is>
      </c>
      <c r="E521" s="16" t="n">
        <v>0</v>
      </c>
      <c r="F521" t="inlineStr"/>
      <c r="G521" t="inlineStr">
        <is>
          <t>Kevin</t>
        </is>
      </c>
      <c r="H521" t="inlineStr">
        <is>
          <t>Lost-Follow up</t>
        </is>
      </c>
      <c r="I521" t="inlineStr">
        <is>
          <t>open</t>
        </is>
      </c>
      <c r="J521" t="inlineStr">
        <is>
          <t>New customer acquisition</t>
        </is>
      </c>
      <c r="K521" t="inlineStr"/>
      <c r="L521" t="inlineStr">
        <is>
          <t>New</t>
        </is>
      </c>
    </row>
    <row r="522">
      <c r="A522" t="inlineStr">
        <is>
          <t>913</t>
        </is>
      </c>
      <c r="B522" t="inlineStr">
        <is>
          <t>Continental</t>
        </is>
      </c>
      <c r="C522" s="16" t="n">
        <v>0</v>
      </c>
      <c r="D522" t="inlineStr">
        <is>
          <t>CAD</t>
        </is>
      </c>
      <c r="E522" s="16" t="n">
        <v>0</v>
      </c>
      <c r="F522" t="inlineStr"/>
      <c r="G522" t="inlineStr">
        <is>
          <t>Kevin</t>
        </is>
      </c>
      <c r="H522" t="inlineStr">
        <is>
          <t>Stage 0: Lead</t>
        </is>
      </c>
      <c r="I522" t="inlineStr">
        <is>
          <t>lost</t>
        </is>
      </c>
      <c r="J522" t="inlineStr">
        <is>
          <t>New customer acquisition</t>
        </is>
      </c>
      <c r="K522" t="inlineStr"/>
      <c r="L522" t="inlineStr">
        <is>
          <t>New</t>
        </is>
      </c>
    </row>
    <row r="523">
      <c r="A523" t="inlineStr">
        <is>
          <t>914</t>
        </is>
      </c>
      <c r="B523" t="inlineStr">
        <is>
          <t>Hess</t>
        </is>
      </c>
      <c r="C523" s="16" t="n">
        <v>0</v>
      </c>
      <c r="D523" t="inlineStr">
        <is>
          <t>CAD</t>
        </is>
      </c>
      <c r="E523" s="16" t="n">
        <v>0</v>
      </c>
      <c r="F523" t="inlineStr"/>
      <c r="G523" t="inlineStr">
        <is>
          <t>Kevin</t>
        </is>
      </c>
      <c r="H523" t="inlineStr">
        <is>
          <t>Lost-Follow up</t>
        </is>
      </c>
      <c r="I523" t="inlineStr">
        <is>
          <t>lost</t>
        </is>
      </c>
      <c r="J523" t="inlineStr">
        <is>
          <t>New customer acquisition</t>
        </is>
      </c>
      <c r="K523" t="inlineStr"/>
      <c r="L523" t="inlineStr">
        <is>
          <t>New</t>
        </is>
      </c>
    </row>
    <row r="524">
      <c r="A524" t="inlineStr">
        <is>
          <t>915</t>
        </is>
      </c>
      <c r="B524" t="inlineStr">
        <is>
          <t>Chord</t>
        </is>
      </c>
      <c r="C524" s="16" t="n">
        <v>10003</v>
      </c>
      <c r="D524" t="inlineStr">
        <is>
          <t>CAD</t>
        </is>
      </c>
      <c r="E524" s="16" t="n">
        <v>0</v>
      </c>
      <c r="F524" t="inlineStr"/>
      <c r="G524" t="inlineStr">
        <is>
          <t>Kevin</t>
        </is>
      </c>
      <c r="H524" t="inlineStr">
        <is>
          <t>Lost-Follow up</t>
        </is>
      </c>
      <c r="I524" t="inlineStr">
        <is>
          <t>open</t>
        </is>
      </c>
      <c r="J524" t="inlineStr">
        <is>
          <t>New customer acquisition</t>
        </is>
      </c>
      <c r="K524" t="inlineStr"/>
      <c r="L524" t="inlineStr">
        <is>
          <t>New</t>
        </is>
      </c>
    </row>
    <row r="525">
      <c r="A525" t="inlineStr">
        <is>
          <t>916</t>
        </is>
      </c>
      <c r="B525" t="inlineStr">
        <is>
          <t>USEDC</t>
        </is>
      </c>
      <c r="C525" s="16" t="n">
        <v>0</v>
      </c>
      <c r="D525" t="inlineStr">
        <is>
          <t>CAD</t>
        </is>
      </c>
      <c r="E525" s="16" t="n">
        <v>0</v>
      </c>
      <c r="F525" t="inlineStr"/>
      <c r="G525" t="inlineStr">
        <is>
          <t>Kevin</t>
        </is>
      </c>
      <c r="H525" t="inlineStr">
        <is>
          <t>Lost-Follow up</t>
        </is>
      </c>
      <c r="I525" t="inlineStr">
        <is>
          <t>open</t>
        </is>
      </c>
      <c r="J525" t="inlineStr">
        <is>
          <t>New customer acquisition</t>
        </is>
      </c>
      <c r="K525" t="inlineStr"/>
      <c r="L525" t="inlineStr">
        <is>
          <t>New</t>
        </is>
      </c>
    </row>
    <row r="526">
      <c r="A526" t="inlineStr">
        <is>
          <t>918</t>
        </is>
      </c>
      <c r="B526" t="inlineStr">
        <is>
          <t>WiQ Technologies</t>
        </is>
      </c>
      <c r="C526" s="16" t="n">
        <v>28000</v>
      </c>
      <c r="D526" t="inlineStr">
        <is>
          <t>CAD</t>
        </is>
      </c>
      <c r="E526" s="16" t="n">
        <v>28000</v>
      </c>
      <c r="F526" t="inlineStr"/>
      <c r="G526" t="inlineStr">
        <is>
          <t>Hali</t>
        </is>
      </c>
      <c r="H526" t="inlineStr">
        <is>
          <t>Stage 0: Lead</t>
        </is>
      </c>
      <c r="I526" t="inlineStr">
        <is>
          <t>won</t>
        </is>
      </c>
      <c r="J526" t="inlineStr">
        <is>
          <t>New customer acquisition</t>
        </is>
      </c>
      <c r="K526" t="inlineStr"/>
      <c r="L526" t="inlineStr">
        <is>
          <t>New</t>
        </is>
      </c>
    </row>
    <row r="527">
      <c r="A527" t="inlineStr">
        <is>
          <t>919</t>
        </is>
      </c>
      <c r="B527" t="inlineStr">
        <is>
          <t>WiQ Technologies</t>
        </is>
      </c>
      <c r="C527" s="16" t="n">
        <v>0</v>
      </c>
      <c r="D527" t="inlineStr">
        <is>
          <t>CAD</t>
        </is>
      </c>
      <c r="E527" s="16" t="n">
        <v>0</v>
      </c>
      <c r="F527" t="inlineStr">
        <is>
          <t>2026-03-01</t>
        </is>
      </c>
      <c r="G527" t="inlineStr">
        <is>
          <t>Hali</t>
        </is>
      </c>
      <c r="H527" t="inlineStr">
        <is>
          <t>Upcoming</t>
        </is>
      </c>
      <c r="I527" t="inlineStr">
        <is>
          <t>won</t>
        </is>
      </c>
      <c r="J527" t="inlineStr">
        <is>
          <t>Renewals (repeat business)</t>
        </is>
      </c>
      <c r="K527" t="inlineStr">
        <is>
          <t>2026-03</t>
        </is>
      </c>
      <c r="L527" t="inlineStr">
        <is>
          <t>Renewal</t>
        </is>
      </c>
    </row>
    <row r="528">
      <c r="A528" t="inlineStr">
        <is>
          <t>920</t>
        </is>
      </c>
      <c r="B528" t="inlineStr">
        <is>
          <t>Alta Gas | BOE/PN</t>
        </is>
      </c>
      <c r="C528" s="16" t="n">
        <v>0</v>
      </c>
      <c r="D528" t="inlineStr">
        <is>
          <t>CAD</t>
        </is>
      </c>
      <c r="E528" s="16" t="n">
        <v>0</v>
      </c>
      <c r="F528" t="inlineStr"/>
      <c r="G528" t="inlineStr">
        <is>
          <t>Dan Rutherford</t>
        </is>
      </c>
      <c r="H528" t="inlineStr">
        <is>
          <t>Lost-Follow up</t>
        </is>
      </c>
      <c r="I528" t="inlineStr">
        <is>
          <t>open</t>
        </is>
      </c>
      <c r="J528" t="inlineStr">
        <is>
          <t>New customer acquisition</t>
        </is>
      </c>
      <c r="K528" t="inlineStr"/>
      <c r="L528" t="inlineStr">
        <is>
          <t>New</t>
        </is>
      </c>
    </row>
    <row r="529">
      <c r="A529" t="inlineStr">
        <is>
          <t>921</t>
        </is>
      </c>
      <c r="B529" t="inlineStr">
        <is>
          <t>InPlay</t>
        </is>
      </c>
      <c r="C529" s="16" t="n">
        <v>33000</v>
      </c>
      <c r="D529" t="inlineStr">
        <is>
          <t>CAD</t>
        </is>
      </c>
      <c r="E529" s="16" t="n">
        <v>33000</v>
      </c>
      <c r="F529" t="inlineStr"/>
      <c r="G529" t="inlineStr">
        <is>
          <t>Hali</t>
        </is>
      </c>
      <c r="H529" t="inlineStr">
        <is>
          <t>Stage 5: Proof</t>
        </is>
      </c>
      <c r="I529" t="inlineStr">
        <is>
          <t>won</t>
        </is>
      </c>
      <c r="J529" t="inlineStr">
        <is>
          <t>New customer acquisition</t>
        </is>
      </c>
      <c r="K529" t="inlineStr"/>
      <c r="L529" t="inlineStr">
        <is>
          <t>New</t>
        </is>
      </c>
    </row>
    <row r="530">
      <c r="A530" t="inlineStr">
        <is>
          <t>922</t>
        </is>
      </c>
      <c r="B530" t="inlineStr">
        <is>
          <t>BTG Energy Corp</t>
        </is>
      </c>
      <c r="C530" s="16" t="n">
        <v>15000</v>
      </c>
      <c r="D530" t="inlineStr">
        <is>
          <t>CAD</t>
        </is>
      </c>
      <c r="E530" s="16" t="n">
        <v>15000</v>
      </c>
      <c r="F530" t="inlineStr"/>
      <c r="G530" t="inlineStr">
        <is>
          <t>Hali</t>
        </is>
      </c>
      <c r="H530" t="inlineStr">
        <is>
          <t>Stage 0: Lead</t>
        </is>
      </c>
      <c r="I530" t="inlineStr">
        <is>
          <t>won</t>
        </is>
      </c>
      <c r="J530" t="inlineStr">
        <is>
          <t>New customer acquisition</t>
        </is>
      </c>
      <c r="K530" t="inlineStr"/>
      <c r="L530" t="inlineStr">
        <is>
          <t>New</t>
        </is>
      </c>
    </row>
    <row r="531">
      <c r="A531" t="inlineStr">
        <is>
          <t>924</t>
        </is>
      </c>
      <c r="B531" t="inlineStr">
        <is>
          <t>Lycos Energy</t>
        </is>
      </c>
      <c r="C531" s="16" t="n">
        <v>6000</v>
      </c>
      <c r="D531" t="inlineStr">
        <is>
          <t>CAD</t>
        </is>
      </c>
      <c r="E531" s="16" t="n">
        <v>6000</v>
      </c>
      <c r="F531" t="inlineStr">
        <is>
          <t>2026-04-01</t>
        </is>
      </c>
      <c r="G531" t="inlineStr">
        <is>
          <t>Hali</t>
        </is>
      </c>
      <c r="H531" t="inlineStr">
        <is>
          <t>Upcoming</t>
        </is>
      </c>
      <c r="I531" t="inlineStr">
        <is>
          <t>won</t>
        </is>
      </c>
      <c r="J531" t="inlineStr">
        <is>
          <t>Renewals (repeat business)</t>
        </is>
      </c>
      <c r="K531" t="inlineStr">
        <is>
          <t>2026-04</t>
        </is>
      </c>
      <c r="L531" t="inlineStr">
        <is>
          <t>Renewal</t>
        </is>
      </c>
    </row>
    <row r="532">
      <c r="A532" t="inlineStr">
        <is>
          <t>925</t>
        </is>
      </c>
      <c r="B532" t="inlineStr">
        <is>
          <t>JP Energy Corp</t>
        </is>
      </c>
      <c r="C532" s="16" t="n">
        <v>4000</v>
      </c>
      <c r="D532" t="inlineStr">
        <is>
          <t>CAD</t>
        </is>
      </c>
      <c r="E532" s="16" t="n">
        <v>4000</v>
      </c>
      <c r="F532" t="inlineStr"/>
      <c r="G532" t="inlineStr">
        <is>
          <t>Hali</t>
        </is>
      </c>
      <c r="H532" t="inlineStr">
        <is>
          <t>Stage 5: Proof</t>
        </is>
      </c>
      <c r="I532" t="inlineStr">
        <is>
          <t>won</t>
        </is>
      </c>
      <c r="J532" t="inlineStr">
        <is>
          <t>New customer acquisition</t>
        </is>
      </c>
      <c r="K532" t="inlineStr"/>
      <c r="L532" t="inlineStr">
        <is>
          <t>New</t>
        </is>
      </c>
    </row>
    <row r="533">
      <c r="A533" t="inlineStr">
        <is>
          <t>926</t>
        </is>
      </c>
      <c r="B533" t="inlineStr">
        <is>
          <t>JP Energy Corp</t>
        </is>
      </c>
      <c r="C533" s="16" t="n">
        <v>4000</v>
      </c>
      <c r="D533" t="inlineStr">
        <is>
          <t>CAD</t>
        </is>
      </c>
      <c r="E533" s="16" t="n">
        <v>3200</v>
      </c>
      <c r="F533" t="inlineStr">
        <is>
          <t>2026-02-17</t>
        </is>
      </c>
      <c r="G533" t="inlineStr">
        <is>
          <t>Hali</t>
        </is>
      </c>
      <c r="H533" t="inlineStr">
        <is>
          <t>Upcoming</t>
        </is>
      </c>
      <c r="I533" t="inlineStr">
        <is>
          <t>lost</t>
        </is>
      </c>
      <c r="J533" t="inlineStr">
        <is>
          <t>Renewals (repeat business)</t>
        </is>
      </c>
      <c r="K533" t="inlineStr">
        <is>
          <t>2026-02</t>
        </is>
      </c>
      <c r="L533" t="inlineStr">
        <is>
          <t>Renewal</t>
        </is>
      </c>
    </row>
    <row r="534">
      <c r="A534" t="inlineStr">
        <is>
          <t>927</t>
        </is>
      </c>
      <c r="B534" t="inlineStr">
        <is>
          <t>Bench Creek Resources</t>
        </is>
      </c>
      <c r="C534" s="16" t="n">
        <v>30000</v>
      </c>
      <c r="D534" t="inlineStr">
        <is>
          <t>CAD</t>
        </is>
      </c>
      <c r="E534" s="16" t="n">
        <v>2700</v>
      </c>
      <c r="F534" t="inlineStr"/>
      <c r="G534" t="inlineStr">
        <is>
          <t>Hali</t>
        </is>
      </c>
      <c r="H534" t="inlineStr">
        <is>
          <t>Stage 2: Discovery</t>
        </is>
      </c>
      <c r="I534" t="inlineStr">
        <is>
          <t>lost</t>
        </is>
      </c>
      <c r="J534" t="inlineStr">
        <is>
          <t>New customer acquisition</t>
        </is>
      </c>
      <c r="K534" t="inlineStr"/>
      <c r="L534" t="inlineStr">
        <is>
          <t>New</t>
        </is>
      </c>
    </row>
    <row r="535">
      <c r="A535" t="inlineStr">
        <is>
          <t>929</t>
        </is>
      </c>
      <c r="B535" t="inlineStr">
        <is>
          <t>Canadian Resource Roadways LP</t>
        </is>
      </c>
      <c r="C535" s="16" t="n">
        <v>67900</v>
      </c>
      <c r="D535" t="inlineStr">
        <is>
          <t>CAD</t>
        </is>
      </c>
      <c r="E535" s="16" t="n">
        <v>47530</v>
      </c>
      <c r="F535" t="inlineStr">
        <is>
          <t>2028-01-30</t>
        </is>
      </c>
      <c r="G535" t="inlineStr">
        <is>
          <t>Kyla</t>
        </is>
      </c>
      <c r="H535" t="inlineStr">
        <is>
          <t>Upcoming</t>
        </is>
      </c>
      <c r="I535" t="inlineStr">
        <is>
          <t>open</t>
        </is>
      </c>
      <c r="J535" t="inlineStr">
        <is>
          <t>Renewals (repeat business)</t>
        </is>
      </c>
      <c r="K535" t="inlineStr">
        <is>
          <t>2028-01</t>
        </is>
      </c>
      <c r="L535" t="inlineStr">
        <is>
          <t>Renewal</t>
        </is>
      </c>
    </row>
    <row r="536">
      <c r="A536" t="inlineStr">
        <is>
          <t>930</t>
        </is>
      </c>
      <c r="B536" t="inlineStr">
        <is>
          <t>Tronic Data Inc.</t>
        </is>
      </c>
      <c r="C536" s="16" t="n">
        <v>39000</v>
      </c>
      <c r="D536" t="inlineStr">
        <is>
          <t>CAD</t>
        </is>
      </c>
      <c r="E536" s="16" t="n">
        <v>39000</v>
      </c>
      <c r="F536" t="inlineStr">
        <is>
          <t>2026-03-01</t>
        </is>
      </c>
      <c r="G536" t="inlineStr">
        <is>
          <t>Hali</t>
        </is>
      </c>
      <c r="H536" t="inlineStr">
        <is>
          <t>Upcoming</t>
        </is>
      </c>
      <c r="I536" t="inlineStr">
        <is>
          <t>won</t>
        </is>
      </c>
      <c r="J536" t="inlineStr">
        <is>
          <t>Renewals (repeat business)</t>
        </is>
      </c>
      <c r="K536" t="inlineStr">
        <is>
          <t>2026-03</t>
        </is>
      </c>
      <c r="L536" t="inlineStr">
        <is>
          <t>Renewal</t>
        </is>
      </c>
    </row>
    <row r="537">
      <c r="A537" t="inlineStr">
        <is>
          <t>931</t>
        </is>
      </c>
      <c r="B537" t="inlineStr">
        <is>
          <t>Ovintiv</t>
        </is>
      </c>
      <c r="C537" s="16" t="n">
        <v>55000</v>
      </c>
      <c r="D537" t="inlineStr">
        <is>
          <t>CAD</t>
        </is>
      </c>
      <c r="E537" s="16" t="n">
        <v>49500</v>
      </c>
      <c r="F537" t="inlineStr">
        <is>
          <t>2030-05-01</t>
        </is>
      </c>
      <c r="G537" t="inlineStr">
        <is>
          <t>Kyla</t>
        </is>
      </c>
      <c r="H537" t="inlineStr">
        <is>
          <t>Upcoming</t>
        </is>
      </c>
      <c r="I537" t="inlineStr">
        <is>
          <t>open</t>
        </is>
      </c>
      <c r="J537" t="inlineStr">
        <is>
          <t>Renewals (repeat business)</t>
        </is>
      </c>
      <c r="K537" t="inlineStr">
        <is>
          <t>2030-05</t>
        </is>
      </c>
      <c r="L537" t="inlineStr">
        <is>
          <t>Renewal</t>
        </is>
      </c>
    </row>
    <row r="538">
      <c r="A538" t="inlineStr">
        <is>
          <t>932</t>
        </is>
      </c>
      <c r="B538" t="inlineStr">
        <is>
          <t>Bonnetts Energy Corp BOE Intel</t>
        </is>
      </c>
      <c r="C538" s="16" t="n">
        <v>5000</v>
      </c>
      <c r="D538" t="inlineStr">
        <is>
          <t>CAD</t>
        </is>
      </c>
      <c r="E538" s="16" t="n">
        <v>0</v>
      </c>
      <c r="F538" t="inlineStr"/>
      <c r="G538" t="inlineStr">
        <is>
          <t>Dan Rutherford</t>
        </is>
      </c>
      <c r="H538" t="inlineStr">
        <is>
          <t>Stage 0: Lead</t>
        </is>
      </c>
      <c r="I538" t="inlineStr">
        <is>
          <t>lost</t>
        </is>
      </c>
      <c r="J538" t="inlineStr">
        <is>
          <t>New customer acquisition</t>
        </is>
      </c>
      <c r="K538" t="inlineStr"/>
      <c r="L538" t="inlineStr">
        <is>
          <t>New</t>
        </is>
      </c>
    </row>
    <row r="539">
      <c r="A539" t="inlineStr">
        <is>
          <t>933</t>
        </is>
      </c>
      <c r="B539" t="inlineStr">
        <is>
          <t>Freepoint Commodities</t>
        </is>
      </c>
      <c r="C539" s="16" t="n">
        <v>5000</v>
      </c>
      <c r="D539" t="inlineStr">
        <is>
          <t>USD</t>
        </is>
      </c>
      <c r="E539" s="16" t="n">
        <v>0</v>
      </c>
      <c r="F539" t="inlineStr"/>
      <c r="G539" t="inlineStr">
        <is>
          <t>Dan Rutherford</t>
        </is>
      </c>
      <c r="H539" t="inlineStr">
        <is>
          <t>Lost-Follow up</t>
        </is>
      </c>
      <c r="I539" t="inlineStr">
        <is>
          <t>open</t>
        </is>
      </c>
      <c r="J539" t="inlineStr">
        <is>
          <t>New customer acquisition</t>
        </is>
      </c>
      <c r="K539" t="inlineStr"/>
      <c r="L539" t="inlineStr">
        <is>
          <t>New</t>
        </is>
      </c>
    </row>
    <row r="540">
      <c r="A540" t="inlineStr">
        <is>
          <t>934</t>
        </is>
      </c>
      <c r="B540" t="inlineStr">
        <is>
          <t>Spur Petroleum Ltd.</t>
        </is>
      </c>
      <c r="C540" s="16" t="n">
        <v>110000</v>
      </c>
      <c r="D540" t="inlineStr">
        <is>
          <t>CAD</t>
        </is>
      </c>
      <c r="E540" s="16" t="n">
        <v>88000</v>
      </c>
      <c r="F540" t="inlineStr">
        <is>
          <t>2028-04-01</t>
        </is>
      </c>
      <c r="G540" t="inlineStr">
        <is>
          <t>Kyla</t>
        </is>
      </c>
      <c r="H540" t="inlineStr">
        <is>
          <t>Upcoming</t>
        </is>
      </c>
      <c r="I540" t="inlineStr">
        <is>
          <t>open</t>
        </is>
      </c>
      <c r="J540" t="inlineStr">
        <is>
          <t>Renewals (repeat business)</t>
        </is>
      </c>
      <c r="K540" t="inlineStr">
        <is>
          <t>2028-04</t>
        </is>
      </c>
      <c r="L540" t="inlineStr">
        <is>
          <t>Renewal</t>
        </is>
      </c>
    </row>
    <row r="541">
      <c r="A541" t="inlineStr">
        <is>
          <t>935</t>
        </is>
      </c>
      <c r="B541" t="inlineStr">
        <is>
          <t>PrairieSky</t>
        </is>
      </c>
      <c r="C541" s="16" t="n">
        <v>709312.5</v>
      </c>
      <c r="D541" t="inlineStr">
        <is>
          <t>CAD</t>
        </is>
      </c>
      <c r="E541" s="16" t="n">
        <v>496518.75</v>
      </c>
      <c r="F541" t="inlineStr">
        <is>
          <t>2028-02-02</t>
        </is>
      </c>
      <c r="G541" t="inlineStr">
        <is>
          <t>Kyla</t>
        </is>
      </c>
      <c r="H541" t="inlineStr">
        <is>
          <t>Upcoming</t>
        </is>
      </c>
      <c r="I541" t="inlineStr">
        <is>
          <t>open</t>
        </is>
      </c>
      <c r="J541" t="inlineStr">
        <is>
          <t>Renewals (repeat business)</t>
        </is>
      </c>
      <c r="K541" t="inlineStr">
        <is>
          <t>2028-02</t>
        </is>
      </c>
      <c r="L541" t="inlineStr">
        <is>
          <t>Renewal</t>
        </is>
      </c>
    </row>
    <row r="542">
      <c r="A542" t="inlineStr">
        <is>
          <t>939</t>
        </is>
      </c>
      <c r="B542" t="inlineStr">
        <is>
          <t>WPM Chemical Corp</t>
        </is>
      </c>
      <c r="C542" s="16" t="n">
        <v>4000</v>
      </c>
      <c r="D542" t="inlineStr">
        <is>
          <t>CAD</t>
        </is>
      </c>
      <c r="E542" s="16" t="n">
        <v>4000</v>
      </c>
      <c r="F542" t="inlineStr">
        <is>
          <t>2026-04-01</t>
        </is>
      </c>
      <c r="G542" t="inlineStr">
        <is>
          <t>Hali</t>
        </is>
      </c>
      <c r="H542" t="inlineStr">
        <is>
          <t>Upcoming</t>
        </is>
      </c>
      <c r="I542" t="inlineStr">
        <is>
          <t>won</t>
        </is>
      </c>
      <c r="J542" t="inlineStr">
        <is>
          <t>Renewals (repeat business)</t>
        </is>
      </c>
      <c r="K542" t="inlineStr">
        <is>
          <t>2026-04</t>
        </is>
      </c>
      <c r="L542" t="inlineStr">
        <is>
          <t>Renewal</t>
        </is>
      </c>
    </row>
    <row r="543">
      <c r="A543" t="inlineStr">
        <is>
          <t>940</t>
        </is>
      </c>
      <c r="B543" t="inlineStr">
        <is>
          <t>Vantage Point Resources</t>
        </is>
      </c>
      <c r="C543" s="16" t="n">
        <v>0</v>
      </c>
      <c r="D543" t="inlineStr">
        <is>
          <t>CAD</t>
        </is>
      </c>
      <c r="E543" s="16" t="n">
        <v>0</v>
      </c>
      <c r="F543" t="inlineStr"/>
      <c r="G543" t="inlineStr">
        <is>
          <t>Jackie Moss</t>
        </is>
      </c>
      <c r="H543" t="inlineStr">
        <is>
          <t>Lost-Follow up</t>
        </is>
      </c>
      <c r="I543" t="inlineStr">
        <is>
          <t>lost</t>
        </is>
      </c>
      <c r="J543" t="inlineStr">
        <is>
          <t>New customer acquisition</t>
        </is>
      </c>
      <c r="K543" t="inlineStr"/>
      <c r="L543" t="inlineStr">
        <is>
          <t>New</t>
        </is>
      </c>
    </row>
    <row r="544">
      <c r="A544" t="inlineStr">
        <is>
          <t>942</t>
        </is>
      </c>
      <c r="B544" t="inlineStr">
        <is>
          <t>ConocoPhillips</t>
        </is>
      </c>
      <c r="C544" s="16" t="n">
        <v>0</v>
      </c>
      <c r="D544" t="inlineStr">
        <is>
          <t>CAD</t>
        </is>
      </c>
      <c r="E544" s="16" t="n">
        <v>0</v>
      </c>
      <c r="F544" t="inlineStr"/>
      <c r="G544" t="inlineStr">
        <is>
          <t>Jackie Moss</t>
        </is>
      </c>
      <c r="H544" t="inlineStr">
        <is>
          <t>Lost-Follow up</t>
        </is>
      </c>
      <c r="I544" t="inlineStr">
        <is>
          <t>lost</t>
        </is>
      </c>
      <c r="J544" t="inlineStr">
        <is>
          <t>New customer acquisition</t>
        </is>
      </c>
      <c r="K544" t="inlineStr"/>
      <c r="L544" t="inlineStr">
        <is>
          <t>New</t>
        </is>
      </c>
    </row>
    <row r="545">
      <c r="A545" t="inlineStr">
        <is>
          <t>943</t>
        </is>
      </c>
      <c r="B545" t="inlineStr">
        <is>
          <t>Canadian Natural Resources</t>
        </is>
      </c>
      <c r="C545" s="16" t="n">
        <v>0</v>
      </c>
      <c r="D545" t="inlineStr">
        <is>
          <t>CAD</t>
        </is>
      </c>
      <c r="E545" s="16" t="n">
        <v>0</v>
      </c>
      <c r="F545" t="inlineStr"/>
      <c r="G545" t="inlineStr">
        <is>
          <t>Jackie Moss</t>
        </is>
      </c>
      <c r="H545" t="inlineStr">
        <is>
          <t>Lost-Follow up</t>
        </is>
      </c>
      <c r="I545" t="inlineStr">
        <is>
          <t>lost</t>
        </is>
      </c>
      <c r="J545" t="inlineStr">
        <is>
          <t>New customer acquisition</t>
        </is>
      </c>
      <c r="K545" t="inlineStr"/>
      <c r="L545" t="inlineStr">
        <is>
          <t>New</t>
        </is>
      </c>
    </row>
    <row r="546">
      <c r="A546" t="inlineStr">
        <is>
          <t>944</t>
        </is>
      </c>
      <c r="B546" t="inlineStr">
        <is>
          <t>Imperial Oil Resources Limited</t>
        </is>
      </c>
      <c r="C546" s="16" t="n">
        <v>0</v>
      </c>
      <c r="D546" t="inlineStr">
        <is>
          <t>CAD</t>
        </is>
      </c>
      <c r="E546" s="16" t="n">
        <v>0</v>
      </c>
      <c r="F546" t="inlineStr"/>
      <c r="G546" t="inlineStr">
        <is>
          <t>Jackie Moss</t>
        </is>
      </c>
      <c r="H546" t="inlineStr">
        <is>
          <t>Lost-Follow up</t>
        </is>
      </c>
      <c r="I546" t="inlineStr">
        <is>
          <t>lost</t>
        </is>
      </c>
      <c r="J546" t="inlineStr">
        <is>
          <t>New customer acquisition</t>
        </is>
      </c>
      <c r="K546" t="inlineStr"/>
      <c r="L546" t="inlineStr">
        <is>
          <t>New</t>
        </is>
      </c>
    </row>
    <row r="547">
      <c r="A547" t="inlineStr">
        <is>
          <t>945</t>
        </is>
      </c>
      <c r="B547" t="inlineStr">
        <is>
          <t>Imperial Oil Resources Limited</t>
        </is>
      </c>
      <c r="C547" s="16" t="n">
        <v>0</v>
      </c>
      <c r="D547" t="inlineStr">
        <is>
          <t>CAD</t>
        </is>
      </c>
      <c r="E547" s="16" t="n">
        <v>0</v>
      </c>
      <c r="F547" t="inlineStr"/>
      <c r="G547" t="inlineStr">
        <is>
          <t>Jackie Moss</t>
        </is>
      </c>
      <c r="H547" t="inlineStr">
        <is>
          <t>Stage 0: Lead</t>
        </is>
      </c>
      <c r="I547" t="inlineStr">
        <is>
          <t>lost</t>
        </is>
      </c>
      <c r="J547" t="inlineStr">
        <is>
          <t>New customer acquisition</t>
        </is>
      </c>
      <c r="K547" t="inlineStr"/>
      <c r="L547" t="inlineStr">
        <is>
          <t>New</t>
        </is>
      </c>
    </row>
    <row r="548">
      <c r="A548" t="inlineStr">
        <is>
          <t>946</t>
        </is>
      </c>
      <c r="B548" t="inlineStr">
        <is>
          <t>Whitecap</t>
        </is>
      </c>
      <c r="C548" s="16" t="n">
        <v>0</v>
      </c>
      <c r="D548" t="inlineStr">
        <is>
          <t>CAD</t>
        </is>
      </c>
      <c r="E548" s="16" t="n">
        <v>0</v>
      </c>
      <c r="F548" t="inlineStr"/>
      <c r="G548" t="inlineStr">
        <is>
          <t>Kyla</t>
        </is>
      </c>
      <c r="H548" t="inlineStr">
        <is>
          <t>Stage 2: Discovery</t>
        </is>
      </c>
      <c r="I548" t="inlineStr">
        <is>
          <t>lost</t>
        </is>
      </c>
      <c r="J548" t="inlineStr">
        <is>
          <t>New customer acquisition</t>
        </is>
      </c>
      <c r="K548" t="inlineStr"/>
      <c r="L548" t="inlineStr">
        <is>
          <t>New</t>
        </is>
      </c>
    </row>
    <row r="549">
      <c r="A549" t="inlineStr">
        <is>
          <t>948</t>
        </is>
      </c>
      <c r="B549" t="inlineStr">
        <is>
          <t>Canadian Natural Resources</t>
        </is>
      </c>
      <c r="C549" s="16" t="n">
        <v>0</v>
      </c>
      <c r="D549" t="inlineStr">
        <is>
          <t>CAD</t>
        </is>
      </c>
      <c r="E549" s="16" t="n">
        <v>0</v>
      </c>
      <c r="F549" t="inlineStr"/>
      <c r="G549" t="inlineStr">
        <is>
          <t>Jackie Moss</t>
        </is>
      </c>
      <c r="H549" t="inlineStr">
        <is>
          <t>Lost-Follow up</t>
        </is>
      </c>
      <c r="I549" t="inlineStr">
        <is>
          <t>lost</t>
        </is>
      </c>
      <c r="J549" t="inlineStr">
        <is>
          <t>New customer acquisition</t>
        </is>
      </c>
      <c r="K549" t="inlineStr"/>
      <c r="L549" t="inlineStr">
        <is>
          <t>New</t>
        </is>
      </c>
    </row>
    <row r="550">
      <c r="A550" t="inlineStr">
        <is>
          <t>949</t>
        </is>
      </c>
      <c r="B550" t="inlineStr">
        <is>
          <t>California Resources Corp</t>
        </is>
      </c>
      <c r="C550" s="16" t="n">
        <v>0</v>
      </c>
      <c r="D550" t="inlineStr">
        <is>
          <t>CAD</t>
        </is>
      </c>
      <c r="E550" s="16" t="n">
        <v>0</v>
      </c>
      <c r="F550" t="inlineStr"/>
      <c r="G550" t="inlineStr">
        <is>
          <t>Jackie Moss</t>
        </is>
      </c>
      <c r="H550" t="inlineStr">
        <is>
          <t>Stage 0: Lead</t>
        </is>
      </c>
      <c r="I550" t="inlineStr">
        <is>
          <t>open</t>
        </is>
      </c>
      <c r="J550" t="inlineStr">
        <is>
          <t>New customer acquisition</t>
        </is>
      </c>
      <c r="K550" t="inlineStr"/>
      <c r="L550" t="inlineStr">
        <is>
          <t>New</t>
        </is>
      </c>
    </row>
    <row r="551">
      <c r="A551" t="inlineStr">
        <is>
          <t>950</t>
        </is>
      </c>
      <c r="B551" t="inlineStr">
        <is>
          <t>Delta West Energy Ltd.</t>
        </is>
      </c>
      <c r="C551" s="16" t="n">
        <v>0</v>
      </c>
      <c r="D551" t="inlineStr">
        <is>
          <t>CAD</t>
        </is>
      </c>
      <c r="E551" s="16" t="n">
        <v>0</v>
      </c>
      <c r="F551" t="inlineStr">
        <is>
          <t>2025-06-12</t>
        </is>
      </c>
      <c r="G551" t="inlineStr">
        <is>
          <t>Hali</t>
        </is>
      </c>
      <c r="H551" t="inlineStr">
        <is>
          <t>Upcoming</t>
        </is>
      </c>
      <c r="I551" t="inlineStr">
        <is>
          <t>lost</t>
        </is>
      </c>
      <c r="J551" t="inlineStr">
        <is>
          <t>Renewals (repeat business)</t>
        </is>
      </c>
      <c r="K551" t="inlineStr">
        <is>
          <t>2025-06</t>
        </is>
      </c>
      <c r="L551" t="inlineStr">
        <is>
          <t>Renewal</t>
        </is>
      </c>
    </row>
    <row r="552">
      <c r="A552" t="inlineStr">
        <is>
          <t>951</t>
        </is>
      </c>
      <c r="B552" t="inlineStr">
        <is>
          <t>Cenovus Energy Inc.</t>
        </is>
      </c>
      <c r="C552" s="16" t="n">
        <v>785000</v>
      </c>
      <c r="D552" t="inlineStr">
        <is>
          <t>CAD</t>
        </is>
      </c>
      <c r="E552" s="16" t="n">
        <v>785000</v>
      </c>
      <c r="F552" t="inlineStr">
        <is>
          <t>2026-08-22</t>
        </is>
      </c>
      <c r="G552" t="inlineStr">
        <is>
          <t>Kyla</t>
        </is>
      </c>
      <c r="H552" t="inlineStr">
        <is>
          <t>Upcoming</t>
        </is>
      </c>
      <c r="I552" t="inlineStr">
        <is>
          <t>open</t>
        </is>
      </c>
      <c r="J552" t="inlineStr">
        <is>
          <t>Renewals (repeat business)</t>
        </is>
      </c>
      <c r="K552" t="inlineStr">
        <is>
          <t>2026-08</t>
        </is>
      </c>
      <c r="L552" t="inlineStr">
        <is>
          <t>Renewal</t>
        </is>
      </c>
    </row>
    <row r="553">
      <c r="A553" t="inlineStr">
        <is>
          <t>952</t>
        </is>
      </c>
      <c r="B553" t="inlineStr">
        <is>
          <t>Edge Engineering and Geoscience Ltd.</t>
        </is>
      </c>
      <c r="C553" s="16" t="n">
        <v>9000</v>
      </c>
      <c r="D553" t="inlineStr">
        <is>
          <t>CAD</t>
        </is>
      </c>
      <c r="E553" s="16" t="n">
        <v>9000</v>
      </c>
      <c r="F553" t="inlineStr">
        <is>
          <t>2026-05-01</t>
        </is>
      </c>
      <c r="G553" t="inlineStr">
        <is>
          <t>Hali</t>
        </is>
      </c>
      <c r="H553" t="inlineStr">
        <is>
          <t>Upcoming</t>
        </is>
      </c>
      <c r="I553" t="inlineStr">
        <is>
          <t>won</t>
        </is>
      </c>
      <c r="J553" t="inlineStr">
        <is>
          <t>Renewals (repeat business)</t>
        </is>
      </c>
      <c r="K553" t="inlineStr">
        <is>
          <t>2026-05</t>
        </is>
      </c>
      <c r="L553" t="inlineStr">
        <is>
          <t>Renewal</t>
        </is>
      </c>
    </row>
    <row r="554">
      <c r="A554" t="inlineStr">
        <is>
          <t>953</t>
        </is>
      </c>
      <c r="B554" t="inlineStr">
        <is>
          <t>National Bank Financial Inc</t>
        </is>
      </c>
      <c r="C554" s="16" t="n">
        <v>22500</v>
      </c>
      <c r="D554" t="inlineStr">
        <is>
          <t>CAD</t>
        </is>
      </c>
      <c r="E554" s="16" t="n">
        <v>2250</v>
      </c>
      <c r="F554" t="inlineStr"/>
      <c r="G554" t="inlineStr">
        <is>
          <t>Dan Rutherford</t>
        </is>
      </c>
      <c r="H554" t="inlineStr">
        <is>
          <t>Stage 0: Lead</t>
        </is>
      </c>
      <c r="I554" t="inlineStr">
        <is>
          <t>open</t>
        </is>
      </c>
      <c r="J554" t="inlineStr">
        <is>
          <t>New customer acquisition</t>
        </is>
      </c>
      <c r="K554" t="inlineStr"/>
      <c r="L554" t="inlineStr">
        <is>
          <t>New</t>
        </is>
      </c>
    </row>
    <row r="555">
      <c r="A555" t="inlineStr">
        <is>
          <t>954</t>
        </is>
      </c>
      <c r="B555" t="inlineStr">
        <is>
          <t>Artis Exploration</t>
        </is>
      </c>
      <c r="C555" s="16" t="n">
        <v>0</v>
      </c>
      <c r="D555" t="inlineStr">
        <is>
          <t>CAD</t>
        </is>
      </c>
      <c r="E555" s="16" t="n">
        <v>0</v>
      </c>
      <c r="F555" t="inlineStr"/>
      <c r="G555" t="inlineStr">
        <is>
          <t>Jackie Moss</t>
        </is>
      </c>
      <c r="H555" t="inlineStr">
        <is>
          <t>Lost-Follow up</t>
        </is>
      </c>
      <c r="I555" t="inlineStr">
        <is>
          <t>lost</t>
        </is>
      </c>
      <c r="J555" t="inlineStr">
        <is>
          <t>New customer acquisition</t>
        </is>
      </c>
      <c r="K555" t="inlineStr"/>
      <c r="L555" t="inlineStr">
        <is>
          <t>New</t>
        </is>
      </c>
    </row>
    <row r="556">
      <c r="A556" t="inlineStr">
        <is>
          <t>955</t>
        </is>
      </c>
      <c r="B556" t="inlineStr">
        <is>
          <t>Enhance Energy Inc.</t>
        </is>
      </c>
      <c r="C556" s="16" t="n">
        <v>0</v>
      </c>
      <c r="D556" t="inlineStr">
        <is>
          <t>CAD</t>
        </is>
      </c>
      <c r="E556" s="16" t="n">
        <v>0</v>
      </c>
      <c r="F556" t="inlineStr"/>
      <c r="G556" t="inlineStr">
        <is>
          <t>Jackie Moss</t>
        </is>
      </c>
      <c r="H556" t="inlineStr">
        <is>
          <t>Lost-Follow up</t>
        </is>
      </c>
      <c r="I556" t="inlineStr">
        <is>
          <t>open</t>
        </is>
      </c>
      <c r="J556" t="inlineStr">
        <is>
          <t>New customer acquisition</t>
        </is>
      </c>
      <c r="K556" t="inlineStr"/>
      <c r="L556" t="inlineStr">
        <is>
          <t>New</t>
        </is>
      </c>
    </row>
    <row r="557">
      <c r="A557" t="inlineStr">
        <is>
          <t>956</t>
        </is>
      </c>
      <c r="B557" t="inlineStr">
        <is>
          <t>Desjardins BOE Intel</t>
        </is>
      </c>
      <c r="C557" s="16" t="n">
        <v>18000</v>
      </c>
      <c r="D557" t="inlineStr">
        <is>
          <t>CAD</t>
        </is>
      </c>
      <c r="E557" s="16" t="n">
        <v>9000</v>
      </c>
      <c r="F557" t="inlineStr">
        <is>
          <t>2026-07-01</t>
        </is>
      </c>
      <c r="G557" t="inlineStr">
        <is>
          <t>Dan Rutherford</t>
        </is>
      </c>
      <c r="H557" t="inlineStr">
        <is>
          <t>Stage 4: Executive Alignment</t>
        </is>
      </c>
      <c r="I557" t="inlineStr">
        <is>
          <t>lost</t>
        </is>
      </c>
      <c r="J557" t="inlineStr">
        <is>
          <t>New customer acquisition</t>
        </is>
      </c>
      <c r="K557" t="inlineStr">
        <is>
          <t>2026-07</t>
        </is>
      </c>
      <c r="L557" t="inlineStr">
        <is>
          <t>New</t>
        </is>
      </c>
    </row>
    <row r="558">
      <c r="A558" t="inlineStr">
        <is>
          <t>957</t>
        </is>
      </c>
      <c r="B558" t="inlineStr">
        <is>
          <t>ARC Resources</t>
        </is>
      </c>
      <c r="C558" s="16" t="n">
        <v>0</v>
      </c>
      <c r="D558" t="inlineStr">
        <is>
          <t>CAD</t>
        </is>
      </c>
      <c r="E558" s="16" t="n">
        <v>0</v>
      </c>
      <c r="F558" t="inlineStr"/>
      <c r="G558" t="inlineStr">
        <is>
          <t>Jackie Moss</t>
        </is>
      </c>
      <c r="H558" t="inlineStr">
        <is>
          <t>Lost-Follow up</t>
        </is>
      </c>
      <c r="I558" t="inlineStr">
        <is>
          <t>open</t>
        </is>
      </c>
      <c r="J558" t="inlineStr">
        <is>
          <t>New customer acquisition</t>
        </is>
      </c>
      <c r="K558" t="inlineStr"/>
      <c r="L558" t="inlineStr">
        <is>
          <t>New</t>
        </is>
      </c>
    </row>
    <row r="559">
      <c r="A559" t="inlineStr">
        <is>
          <t>958</t>
        </is>
      </c>
      <c r="B559" t="inlineStr">
        <is>
          <t>Secure-Energy Services</t>
        </is>
      </c>
      <c r="C559" s="16" t="n">
        <v>0</v>
      </c>
      <c r="D559" t="inlineStr">
        <is>
          <t>CAD</t>
        </is>
      </c>
      <c r="E559" s="16" t="n">
        <v>0</v>
      </c>
      <c r="F559" t="inlineStr"/>
      <c r="G559" t="inlineStr">
        <is>
          <t>Jackie Moss</t>
        </is>
      </c>
      <c r="H559" t="inlineStr">
        <is>
          <t>Lost-Follow up</t>
        </is>
      </c>
      <c r="I559" t="inlineStr">
        <is>
          <t>open</t>
        </is>
      </c>
      <c r="J559" t="inlineStr">
        <is>
          <t>New customer acquisition</t>
        </is>
      </c>
      <c r="K559" t="inlineStr"/>
      <c r="L559" t="inlineStr">
        <is>
          <t>New</t>
        </is>
      </c>
    </row>
    <row r="560">
      <c r="A560" t="inlineStr">
        <is>
          <t>959</t>
        </is>
      </c>
      <c r="B560" t="inlineStr">
        <is>
          <t>Secure-Energy Services</t>
        </is>
      </c>
      <c r="C560" s="16" t="n">
        <v>0</v>
      </c>
      <c r="D560" t="inlineStr">
        <is>
          <t>CAD</t>
        </is>
      </c>
      <c r="E560" s="16" t="n">
        <v>0</v>
      </c>
      <c r="F560" t="inlineStr"/>
      <c r="G560" t="inlineStr">
        <is>
          <t>Jackie Moss</t>
        </is>
      </c>
      <c r="H560" t="inlineStr">
        <is>
          <t>Lost-Follow up</t>
        </is>
      </c>
      <c r="I560" t="inlineStr">
        <is>
          <t>open</t>
        </is>
      </c>
      <c r="J560" t="inlineStr">
        <is>
          <t>New customer acquisition</t>
        </is>
      </c>
      <c r="K560" t="inlineStr"/>
      <c r="L560" t="inlineStr">
        <is>
          <t>New</t>
        </is>
      </c>
    </row>
    <row r="561">
      <c r="A561" t="inlineStr">
        <is>
          <t>960</t>
        </is>
      </c>
      <c r="B561" t="inlineStr">
        <is>
          <t>Western Basin</t>
        </is>
      </c>
      <c r="C561" s="16" t="n">
        <v>5000</v>
      </c>
      <c r="D561" t="inlineStr">
        <is>
          <t>CAD</t>
        </is>
      </c>
      <c r="E561" s="16" t="n">
        <v>5000</v>
      </c>
      <c r="F561" t="inlineStr"/>
      <c r="G561" t="inlineStr">
        <is>
          <t>Kyla</t>
        </is>
      </c>
      <c r="H561" t="inlineStr">
        <is>
          <t>Stage 0: Lead</t>
        </is>
      </c>
      <c r="I561" t="inlineStr">
        <is>
          <t>won</t>
        </is>
      </c>
      <c r="J561" t="inlineStr">
        <is>
          <t>New customer acquisition</t>
        </is>
      </c>
      <c r="K561" t="inlineStr"/>
      <c r="L561" t="inlineStr">
        <is>
          <t>New</t>
        </is>
      </c>
    </row>
    <row r="562">
      <c r="A562" t="inlineStr">
        <is>
          <t>961</t>
        </is>
      </c>
      <c r="B562" t="inlineStr">
        <is>
          <t>Tourmaline Oil Corp.</t>
        </is>
      </c>
      <c r="C562" s="16" t="n">
        <v>100000</v>
      </c>
      <c r="D562" t="inlineStr">
        <is>
          <t>CAD</t>
        </is>
      </c>
      <c r="E562" s="16" t="n">
        <v>10000</v>
      </c>
      <c r="F562" t="inlineStr"/>
      <c r="G562" t="inlineStr">
        <is>
          <t>Kyla</t>
        </is>
      </c>
      <c r="H562" t="inlineStr">
        <is>
          <t>Stage 0: Lead</t>
        </is>
      </c>
      <c r="I562" t="inlineStr">
        <is>
          <t>lost</t>
        </is>
      </c>
      <c r="J562" t="inlineStr">
        <is>
          <t>New customer acquisition</t>
        </is>
      </c>
      <c r="K562" t="inlineStr"/>
      <c r="L562" t="inlineStr">
        <is>
          <t>New</t>
        </is>
      </c>
    </row>
    <row r="563">
      <c r="A563" t="inlineStr">
        <is>
          <t>962</t>
        </is>
      </c>
      <c r="B563" t="inlineStr">
        <is>
          <t>Apex Well Servicing</t>
        </is>
      </c>
      <c r="C563" s="16" t="n">
        <v>0</v>
      </c>
      <c r="D563" t="inlineStr">
        <is>
          <t>CAD</t>
        </is>
      </c>
      <c r="E563" s="16" t="n">
        <v>0</v>
      </c>
      <c r="F563" t="inlineStr"/>
      <c r="G563" t="inlineStr">
        <is>
          <t>Jackie Moss</t>
        </is>
      </c>
      <c r="H563" t="inlineStr">
        <is>
          <t>Lost-Follow up</t>
        </is>
      </c>
      <c r="I563" t="inlineStr">
        <is>
          <t>open</t>
        </is>
      </c>
      <c r="J563" t="inlineStr">
        <is>
          <t>New customer acquisition</t>
        </is>
      </c>
      <c r="K563" t="inlineStr"/>
      <c r="L563" t="inlineStr">
        <is>
          <t>New</t>
        </is>
      </c>
    </row>
    <row r="564">
      <c r="A564" t="inlineStr">
        <is>
          <t>963</t>
        </is>
      </c>
      <c r="B564" t="inlineStr">
        <is>
          <t>Liberty Energy</t>
        </is>
      </c>
      <c r="C564" s="16" t="n">
        <v>0</v>
      </c>
      <c r="D564" t="inlineStr">
        <is>
          <t>CAD</t>
        </is>
      </c>
      <c r="E564" s="16" t="n">
        <v>0</v>
      </c>
      <c r="F564" t="inlineStr"/>
      <c r="G564" t="inlineStr">
        <is>
          <t>Jackie Moss</t>
        </is>
      </c>
      <c r="H564" t="inlineStr">
        <is>
          <t>Lost-Follow up</t>
        </is>
      </c>
      <c r="I564" t="inlineStr">
        <is>
          <t>open</t>
        </is>
      </c>
      <c r="J564" t="inlineStr">
        <is>
          <t>New customer acquisition</t>
        </is>
      </c>
      <c r="K564" t="inlineStr"/>
      <c r="L564" t="inlineStr">
        <is>
          <t>New</t>
        </is>
      </c>
    </row>
    <row r="565">
      <c r="A565" t="inlineStr">
        <is>
          <t>964</t>
        </is>
      </c>
      <c r="B565" t="inlineStr">
        <is>
          <t>Fluid Energy Ltd.</t>
        </is>
      </c>
      <c r="C565" s="16" t="n">
        <v>0</v>
      </c>
      <c r="D565" t="inlineStr">
        <is>
          <t>CAD</t>
        </is>
      </c>
      <c r="E565" s="16" t="n">
        <v>0</v>
      </c>
      <c r="F565" t="inlineStr"/>
      <c r="G565" t="inlineStr">
        <is>
          <t>Jackie Moss</t>
        </is>
      </c>
      <c r="H565" t="inlineStr">
        <is>
          <t>Lost-Follow up</t>
        </is>
      </c>
      <c r="I565" t="inlineStr">
        <is>
          <t>open</t>
        </is>
      </c>
      <c r="J565" t="inlineStr">
        <is>
          <t>New customer acquisition</t>
        </is>
      </c>
      <c r="K565" t="inlineStr"/>
      <c r="L565" t="inlineStr">
        <is>
          <t>New</t>
        </is>
      </c>
    </row>
    <row r="566">
      <c r="A566" t="inlineStr">
        <is>
          <t>965</t>
        </is>
      </c>
      <c r="B566" t="inlineStr">
        <is>
          <t>Harvard Energy</t>
        </is>
      </c>
      <c r="C566" s="16" t="n">
        <v>55000</v>
      </c>
      <c r="D566" t="inlineStr">
        <is>
          <t>CAD</t>
        </is>
      </c>
      <c r="E566" s="16" t="n">
        <v>8250</v>
      </c>
      <c r="F566" t="inlineStr"/>
      <c r="G566" t="inlineStr">
        <is>
          <t>Jackie Moss</t>
        </is>
      </c>
      <c r="H566" t="inlineStr">
        <is>
          <t>Stage 2: Discovery</t>
        </is>
      </c>
      <c r="I566" t="inlineStr">
        <is>
          <t>open</t>
        </is>
      </c>
      <c r="J566" t="inlineStr">
        <is>
          <t>New customer acquisition</t>
        </is>
      </c>
      <c r="K566" t="inlineStr"/>
      <c r="L566" t="inlineStr">
        <is>
          <t>New</t>
        </is>
      </c>
    </row>
    <row r="567">
      <c r="A567" t="inlineStr">
        <is>
          <t>966</t>
        </is>
      </c>
      <c r="B567" t="inlineStr">
        <is>
          <t>Shell</t>
        </is>
      </c>
      <c r="C567" s="16" t="n">
        <v>0</v>
      </c>
      <c r="D567" t="inlineStr">
        <is>
          <t>CAD</t>
        </is>
      </c>
      <c r="E567" s="16" t="n">
        <v>0</v>
      </c>
      <c r="F567" t="inlineStr"/>
      <c r="G567" t="inlineStr">
        <is>
          <t>Kyla</t>
        </is>
      </c>
      <c r="H567" t="inlineStr">
        <is>
          <t>Lost-Follow up</t>
        </is>
      </c>
      <c r="I567" t="inlineStr">
        <is>
          <t>open</t>
        </is>
      </c>
      <c r="J567" t="inlineStr">
        <is>
          <t>New customer acquisition</t>
        </is>
      </c>
      <c r="K567" t="inlineStr"/>
      <c r="L567" t="inlineStr">
        <is>
          <t>New</t>
        </is>
      </c>
    </row>
    <row r="568">
      <c r="A568" t="inlineStr">
        <is>
          <t>967</t>
        </is>
      </c>
      <c r="B568" t="inlineStr">
        <is>
          <t>Petronas</t>
        </is>
      </c>
      <c r="C568" s="16" t="n">
        <v>0</v>
      </c>
      <c r="D568" t="inlineStr">
        <is>
          <t>CAD</t>
        </is>
      </c>
      <c r="E568" s="16" t="n">
        <v>0</v>
      </c>
      <c r="F568" t="inlineStr"/>
      <c r="G568" t="inlineStr">
        <is>
          <t>Jackie Moss</t>
        </is>
      </c>
      <c r="H568" t="inlineStr">
        <is>
          <t>Lost-Follow up</t>
        </is>
      </c>
      <c r="I568" t="inlineStr">
        <is>
          <t>open</t>
        </is>
      </c>
      <c r="J568" t="inlineStr">
        <is>
          <t>New customer acquisition</t>
        </is>
      </c>
      <c r="K568" t="inlineStr"/>
      <c r="L568" t="inlineStr">
        <is>
          <t>New</t>
        </is>
      </c>
    </row>
    <row r="569">
      <c r="A569" t="inlineStr">
        <is>
          <t>968</t>
        </is>
      </c>
      <c r="B569" t="inlineStr">
        <is>
          <t>Canadian Natural Resources</t>
        </is>
      </c>
      <c r="C569" s="16" t="n">
        <v>0</v>
      </c>
      <c r="D569" t="inlineStr">
        <is>
          <t>CAD</t>
        </is>
      </c>
      <c r="E569" s="16" t="n">
        <v>0</v>
      </c>
      <c r="F569" t="inlineStr"/>
      <c r="G569" t="inlineStr">
        <is>
          <t>Jackie Moss</t>
        </is>
      </c>
      <c r="H569" t="inlineStr">
        <is>
          <t>Lost-Follow up</t>
        </is>
      </c>
      <c r="I569" t="inlineStr">
        <is>
          <t>open</t>
        </is>
      </c>
      <c r="J569" t="inlineStr">
        <is>
          <t>New customer acquisition</t>
        </is>
      </c>
      <c r="K569" t="inlineStr"/>
      <c r="L569" t="inlineStr">
        <is>
          <t>New</t>
        </is>
      </c>
    </row>
    <row r="570">
      <c r="A570" t="inlineStr">
        <is>
          <t>969</t>
        </is>
      </c>
      <c r="B570" t="inlineStr">
        <is>
          <t>Invico Capital Corp</t>
        </is>
      </c>
      <c r="C570" s="16" t="n">
        <v>26250</v>
      </c>
      <c r="D570" t="inlineStr">
        <is>
          <t>CAD</t>
        </is>
      </c>
      <c r="E570" s="16" t="n">
        <v>26250</v>
      </c>
      <c r="F570" t="inlineStr">
        <is>
          <t>2026-04-01</t>
        </is>
      </c>
      <c r="G570" t="inlineStr">
        <is>
          <t>Hali</t>
        </is>
      </c>
      <c r="H570" t="inlineStr">
        <is>
          <t>Upcoming</t>
        </is>
      </c>
      <c r="I570" t="inlineStr">
        <is>
          <t>won</t>
        </is>
      </c>
      <c r="J570" t="inlineStr">
        <is>
          <t>Renewals (repeat business)</t>
        </is>
      </c>
      <c r="K570" t="inlineStr">
        <is>
          <t>2026-04</t>
        </is>
      </c>
      <c r="L570" t="inlineStr">
        <is>
          <t>Renewal</t>
        </is>
      </c>
    </row>
    <row r="571">
      <c r="A571" t="inlineStr">
        <is>
          <t>970</t>
        </is>
      </c>
      <c r="B571" t="inlineStr">
        <is>
          <t>Rife Resources</t>
        </is>
      </c>
      <c r="C571" s="16" t="n">
        <v>0</v>
      </c>
      <c r="D571" t="inlineStr">
        <is>
          <t>CAD</t>
        </is>
      </c>
      <c r="E571" s="16" t="n">
        <v>0</v>
      </c>
      <c r="F571" t="inlineStr"/>
      <c r="G571" t="inlineStr">
        <is>
          <t>Jackie Moss</t>
        </is>
      </c>
      <c r="H571" t="inlineStr">
        <is>
          <t>Lost-Follow up</t>
        </is>
      </c>
      <c r="I571" t="inlineStr">
        <is>
          <t>open</t>
        </is>
      </c>
      <c r="J571" t="inlineStr">
        <is>
          <t>New customer acquisition</t>
        </is>
      </c>
      <c r="K571" t="inlineStr"/>
      <c r="L571" t="inlineStr">
        <is>
          <t>New</t>
        </is>
      </c>
    </row>
    <row r="572">
      <c r="A572" t="inlineStr">
        <is>
          <t>972</t>
        </is>
      </c>
      <c r="B572" t="inlineStr">
        <is>
          <t>Government of Alberta</t>
        </is>
      </c>
      <c r="C572" s="16" t="n">
        <v>4000</v>
      </c>
      <c r="D572" t="inlineStr">
        <is>
          <t>CAD</t>
        </is>
      </c>
      <c r="E572" s="16" t="n">
        <v>4000</v>
      </c>
      <c r="F572" t="inlineStr"/>
      <c r="G572" t="inlineStr">
        <is>
          <t>Hali</t>
        </is>
      </c>
      <c r="H572" t="inlineStr">
        <is>
          <t>Lost-Follow up</t>
        </is>
      </c>
      <c r="I572" t="inlineStr">
        <is>
          <t>won</t>
        </is>
      </c>
      <c r="J572" t="inlineStr">
        <is>
          <t>New customer acquisition</t>
        </is>
      </c>
      <c r="K572" t="inlineStr"/>
      <c r="L572" t="inlineStr">
        <is>
          <t>New</t>
        </is>
      </c>
    </row>
    <row r="573">
      <c r="A573" t="inlineStr">
        <is>
          <t>973</t>
        </is>
      </c>
      <c r="B573" t="inlineStr">
        <is>
          <t>Government of Alberta</t>
        </is>
      </c>
      <c r="C573" s="16" t="n">
        <v>4000</v>
      </c>
      <c r="D573" t="inlineStr">
        <is>
          <t>CAD</t>
        </is>
      </c>
      <c r="E573" s="16" t="n">
        <v>4000</v>
      </c>
      <c r="F573" t="inlineStr">
        <is>
          <t>2026-05-01</t>
        </is>
      </c>
      <c r="G573" t="inlineStr">
        <is>
          <t>Hali</t>
        </is>
      </c>
      <c r="H573" t="inlineStr">
        <is>
          <t>Upcoming</t>
        </is>
      </c>
      <c r="I573" t="inlineStr">
        <is>
          <t>won</t>
        </is>
      </c>
      <c r="J573" t="inlineStr">
        <is>
          <t>Renewals (repeat business)</t>
        </is>
      </c>
      <c r="K573" t="inlineStr">
        <is>
          <t>2026-05</t>
        </is>
      </c>
      <c r="L573" t="inlineStr">
        <is>
          <t>Renewal</t>
        </is>
      </c>
    </row>
    <row r="574">
      <c r="A574" t="inlineStr">
        <is>
          <t>974</t>
        </is>
      </c>
      <c r="B574" t="inlineStr">
        <is>
          <t>Western Basin</t>
        </is>
      </c>
      <c r="C574" s="16" t="n">
        <v>8000</v>
      </c>
      <c r="D574" t="inlineStr">
        <is>
          <t>CAD</t>
        </is>
      </c>
      <c r="E574" s="16" t="n">
        <v>800</v>
      </c>
      <c r="F574" t="inlineStr">
        <is>
          <t>2027-12-31</t>
        </is>
      </c>
      <c r="G574" t="inlineStr">
        <is>
          <t>Jackie Moss</t>
        </is>
      </c>
      <c r="H574" t="inlineStr">
        <is>
          <t>Lost-Follow up</t>
        </is>
      </c>
      <c r="I574" t="inlineStr">
        <is>
          <t>lost</t>
        </is>
      </c>
      <c r="J574" t="inlineStr">
        <is>
          <t>New customer acquisition</t>
        </is>
      </c>
      <c r="K574" t="inlineStr">
        <is>
          <t>2027-12</t>
        </is>
      </c>
      <c r="L574" t="inlineStr">
        <is>
          <t>New</t>
        </is>
      </c>
    </row>
    <row r="575">
      <c r="A575" t="inlineStr">
        <is>
          <t>975</t>
        </is>
      </c>
      <c r="B575" t="inlineStr">
        <is>
          <t>Trimark Tubulars</t>
        </is>
      </c>
      <c r="C575" s="16" t="n">
        <v>0</v>
      </c>
      <c r="D575" t="inlineStr">
        <is>
          <t>CAD</t>
        </is>
      </c>
      <c r="E575" s="16" t="n">
        <v>0</v>
      </c>
      <c r="F575" t="inlineStr"/>
      <c r="G575" t="inlineStr">
        <is>
          <t>Jackie Moss</t>
        </is>
      </c>
      <c r="H575" t="inlineStr">
        <is>
          <t>Lost-Follow up</t>
        </is>
      </c>
      <c r="I575" t="inlineStr">
        <is>
          <t>open</t>
        </is>
      </c>
      <c r="J575" t="inlineStr">
        <is>
          <t>New customer acquisition</t>
        </is>
      </c>
      <c r="K575" t="inlineStr"/>
      <c r="L575" t="inlineStr">
        <is>
          <t>New</t>
        </is>
      </c>
    </row>
    <row r="576">
      <c r="A576" t="inlineStr">
        <is>
          <t>976</t>
        </is>
      </c>
      <c r="B576" t="inlineStr">
        <is>
          <t>Obsidian Energy</t>
        </is>
      </c>
      <c r="C576" s="16" t="n">
        <v>545925</v>
      </c>
      <c r="D576" t="inlineStr">
        <is>
          <t>CAD</t>
        </is>
      </c>
      <c r="E576" s="16" t="n">
        <v>545925</v>
      </c>
      <c r="F576" t="inlineStr">
        <is>
          <t>2026-03-31</t>
        </is>
      </c>
      <c r="G576" t="inlineStr">
        <is>
          <t>Jackie Moss</t>
        </is>
      </c>
      <c r="H576" t="inlineStr">
        <is>
          <t>Stage 6: Commit</t>
        </is>
      </c>
      <c r="I576" t="inlineStr">
        <is>
          <t>won</t>
        </is>
      </c>
      <c r="J576" t="inlineStr">
        <is>
          <t>New customer acquisition</t>
        </is>
      </c>
      <c r="K576" t="inlineStr">
        <is>
          <t>2026-03</t>
        </is>
      </c>
      <c r="L576" t="inlineStr">
        <is>
          <t>New</t>
        </is>
      </c>
    </row>
    <row r="577">
      <c r="A577" t="inlineStr">
        <is>
          <t>977</t>
        </is>
      </c>
      <c r="B577" t="inlineStr">
        <is>
          <t>Goose Creek Resources</t>
        </is>
      </c>
      <c r="C577" s="16" t="n">
        <v>0</v>
      </c>
      <c r="D577" t="inlineStr">
        <is>
          <t>CAD</t>
        </is>
      </c>
      <c r="E577" s="16" t="n">
        <v>0</v>
      </c>
      <c r="F577" t="inlineStr"/>
      <c r="G577" t="inlineStr">
        <is>
          <t>Jackie Moss</t>
        </is>
      </c>
      <c r="H577" t="inlineStr">
        <is>
          <t>Lost-Follow up</t>
        </is>
      </c>
      <c r="I577" t="inlineStr">
        <is>
          <t>lost</t>
        </is>
      </c>
      <c r="J577" t="inlineStr">
        <is>
          <t>New customer acquisition</t>
        </is>
      </c>
      <c r="K577" t="inlineStr"/>
      <c r="L577" t="inlineStr">
        <is>
          <t>New</t>
        </is>
      </c>
    </row>
    <row r="578">
      <c r="A578" t="inlineStr">
        <is>
          <t>978</t>
        </is>
      </c>
      <c r="B578" t="inlineStr">
        <is>
          <t>Tristar Resource Management Ltd.</t>
        </is>
      </c>
      <c r="C578" s="16" t="n">
        <v>7000</v>
      </c>
      <c r="D578" t="inlineStr">
        <is>
          <t>CAD</t>
        </is>
      </c>
      <c r="E578" s="16" t="n">
        <v>3500</v>
      </c>
      <c r="F578" t="inlineStr"/>
      <c r="G578" t="inlineStr">
        <is>
          <t>Hali</t>
        </is>
      </c>
      <c r="H578" t="inlineStr">
        <is>
          <t>Stage 2: Discovery</t>
        </is>
      </c>
      <c r="I578" t="inlineStr">
        <is>
          <t>lost</t>
        </is>
      </c>
      <c r="J578" t="inlineStr">
        <is>
          <t>New customer acquisition</t>
        </is>
      </c>
      <c r="K578" t="inlineStr"/>
      <c r="L578" t="inlineStr">
        <is>
          <t>New</t>
        </is>
      </c>
    </row>
    <row r="579">
      <c r="A579" t="inlineStr">
        <is>
          <t>979</t>
        </is>
      </c>
      <c r="B579" t="inlineStr">
        <is>
          <t>Ricochet Oil Corp.</t>
        </is>
      </c>
      <c r="C579" s="16" t="n">
        <v>125000</v>
      </c>
      <c r="D579" t="inlineStr">
        <is>
          <t>CAD</t>
        </is>
      </c>
      <c r="E579" s="16" t="n">
        <v>50000</v>
      </c>
      <c r="F579" t="inlineStr">
        <is>
          <t>2026-12-31</t>
        </is>
      </c>
      <c r="G579" t="inlineStr">
        <is>
          <t>Jackie Moss</t>
        </is>
      </c>
      <c r="H579" t="inlineStr">
        <is>
          <t>Stage 3: Scoping</t>
        </is>
      </c>
      <c r="I579" t="inlineStr">
        <is>
          <t>open</t>
        </is>
      </c>
      <c r="J579" t="inlineStr">
        <is>
          <t>New customer acquisition</t>
        </is>
      </c>
      <c r="K579" t="inlineStr">
        <is>
          <t>2026-12</t>
        </is>
      </c>
      <c r="L579" t="inlineStr">
        <is>
          <t>New</t>
        </is>
      </c>
    </row>
    <row r="580">
      <c r="A580" t="inlineStr">
        <is>
          <t>980</t>
        </is>
      </c>
      <c r="B580" t="inlineStr">
        <is>
          <t>Kaiser</t>
        </is>
      </c>
      <c r="C580" s="16" t="n">
        <v>12000</v>
      </c>
      <c r="D580" t="inlineStr">
        <is>
          <t>CAD</t>
        </is>
      </c>
      <c r="E580" s="16" t="n">
        <v>12000</v>
      </c>
      <c r="F580" t="inlineStr"/>
      <c r="G580" t="inlineStr">
        <is>
          <t>Dan Rutherford</t>
        </is>
      </c>
      <c r="H580" t="inlineStr">
        <is>
          <t>Stage 2: Discovery</t>
        </is>
      </c>
      <c r="I580" t="inlineStr">
        <is>
          <t>won</t>
        </is>
      </c>
      <c r="J580" t="inlineStr">
        <is>
          <t>New customer acquisition</t>
        </is>
      </c>
      <c r="K580" t="inlineStr"/>
      <c r="L580" t="inlineStr">
        <is>
          <t>New</t>
        </is>
      </c>
    </row>
    <row r="581">
      <c r="A581" t="inlineStr">
        <is>
          <t>981</t>
        </is>
      </c>
      <c r="B581" t="inlineStr">
        <is>
          <t>Iron Horse Energy Services</t>
        </is>
      </c>
      <c r="C581" s="16" t="n">
        <v>12000</v>
      </c>
      <c r="D581" t="inlineStr">
        <is>
          <t>CAD</t>
        </is>
      </c>
      <c r="E581" s="16" t="n">
        <v>12000</v>
      </c>
      <c r="F581" t="inlineStr">
        <is>
          <t>2025-06-05</t>
        </is>
      </c>
      <c r="G581" t="inlineStr">
        <is>
          <t>Jackie Moss</t>
        </is>
      </c>
      <c r="H581" t="inlineStr">
        <is>
          <t>Stage 5: Proof</t>
        </is>
      </c>
      <c r="I581" t="inlineStr">
        <is>
          <t>won</t>
        </is>
      </c>
      <c r="J581" t="inlineStr">
        <is>
          <t>New customer acquisition</t>
        </is>
      </c>
      <c r="K581" t="inlineStr">
        <is>
          <t>2025-06</t>
        </is>
      </c>
      <c r="L581" t="inlineStr">
        <is>
          <t>New</t>
        </is>
      </c>
    </row>
    <row r="582">
      <c r="A582" t="inlineStr">
        <is>
          <t>982</t>
        </is>
      </c>
      <c r="B582" t="inlineStr">
        <is>
          <t>ISH Energy</t>
        </is>
      </c>
      <c r="C582" s="16" t="n">
        <v>170842</v>
      </c>
      <c r="D582" t="inlineStr">
        <is>
          <t>CAD</t>
        </is>
      </c>
      <c r="E582" s="16" t="n">
        <v>170842</v>
      </c>
      <c r="F582" t="inlineStr">
        <is>
          <t>2025-11-01</t>
        </is>
      </c>
      <c r="G582" t="inlineStr">
        <is>
          <t>Hali</t>
        </is>
      </c>
      <c r="H582" t="inlineStr">
        <is>
          <t>Stage 5: Proof</t>
        </is>
      </c>
      <c r="I582" t="inlineStr">
        <is>
          <t>won</t>
        </is>
      </c>
      <c r="J582" t="inlineStr">
        <is>
          <t>New customer acquisition</t>
        </is>
      </c>
      <c r="K582" t="inlineStr">
        <is>
          <t>2025-11</t>
        </is>
      </c>
      <c r="L582" t="inlineStr">
        <is>
          <t>New</t>
        </is>
      </c>
    </row>
    <row r="583">
      <c r="A583" t="inlineStr">
        <is>
          <t>985</t>
        </is>
      </c>
      <c r="B583" t="inlineStr">
        <is>
          <t>Citadel</t>
        </is>
      </c>
      <c r="C583" s="16" t="n">
        <v>16512</v>
      </c>
      <c r="D583" t="inlineStr">
        <is>
          <t>USD</t>
        </is>
      </c>
      <c r="E583" s="16" t="n">
        <v>16512</v>
      </c>
      <c r="F583" t="inlineStr">
        <is>
          <t>2025-05-01</t>
        </is>
      </c>
      <c r="G583" t="inlineStr">
        <is>
          <t>Hali</t>
        </is>
      </c>
      <c r="H583" t="inlineStr">
        <is>
          <t>Upcoming</t>
        </is>
      </c>
      <c r="I583" t="inlineStr">
        <is>
          <t>won</t>
        </is>
      </c>
      <c r="J583" t="inlineStr">
        <is>
          <t>Renewals (repeat business)</t>
        </is>
      </c>
      <c r="K583" t="inlineStr">
        <is>
          <t>2025-05</t>
        </is>
      </c>
      <c r="L583" t="inlineStr">
        <is>
          <t>Renewal</t>
        </is>
      </c>
    </row>
    <row r="584">
      <c r="A584" t="inlineStr">
        <is>
          <t>986</t>
        </is>
      </c>
      <c r="B584" t="inlineStr">
        <is>
          <t>Advantage Energy Ltd.</t>
        </is>
      </c>
      <c r="C584" s="16" t="n">
        <v>150000</v>
      </c>
      <c r="D584" t="inlineStr">
        <is>
          <t>CAD</t>
        </is>
      </c>
      <c r="E584" s="16" t="n">
        <v>30000</v>
      </c>
      <c r="F584" t="inlineStr"/>
      <c r="G584" t="inlineStr">
        <is>
          <t>Jackie Moss</t>
        </is>
      </c>
      <c r="H584" t="inlineStr">
        <is>
          <t>Stage 3: Scoping</t>
        </is>
      </c>
      <c r="I584" t="inlineStr">
        <is>
          <t>lost</t>
        </is>
      </c>
      <c r="J584" t="inlineStr">
        <is>
          <t>New customer acquisition</t>
        </is>
      </c>
      <c r="K584" t="inlineStr"/>
      <c r="L584" t="inlineStr">
        <is>
          <t>New</t>
        </is>
      </c>
    </row>
    <row r="585">
      <c r="A585" t="inlineStr">
        <is>
          <t>987</t>
        </is>
      </c>
      <c r="B585" t="inlineStr">
        <is>
          <t>LEX Capital</t>
        </is>
      </c>
      <c r="C585" s="16" t="n">
        <v>4000</v>
      </c>
      <c r="D585" t="inlineStr">
        <is>
          <t>CAD</t>
        </is>
      </c>
      <c r="E585" s="16" t="n">
        <v>4000</v>
      </c>
      <c r="F585" t="inlineStr">
        <is>
          <t>2026-06-01</t>
        </is>
      </c>
      <c r="G585" t="inlineStr">
        <is>
          <t>Dan Rutherford</t>
        </is>
      </c>
      <c r="H585" t="inlineStr">
        <is>
          <t>Upcoming</t>
        </is>
      </c>
      <c r="I585" t="inlineStr">
        <is>
          <t>won</t>
        </is>
      </c>
      <c r="J585" t="inlineStr">
        <is>
          <t>Renewals (repeat business)</t>
        </is>
      </c>
      <c r="K585" t="inlineStr">
        <is>
          <t>2026-06</t>
        </is>
      </c>
      <c r="L585" t="inlineStr">
        <is>
          <t>Renewal</t>
        </is>
      </c>
    </row>
    <row r="586">
      <c r="A586" t="inlineStr">
        <is>
          <t>989</t>
        </is>
      </c>
      <c r="B586" t="inlineStr">
        <is>
          <t>Aspenleaf Energy</t>
        </is>
      </c>
      <c r="C586" s="16" t="n">
        <v>334707.5</v>
      </c>
      <c r="D586" t="inlineStr">
        <is>
          <t>CAD</t>
        </is>
      </c>
      <c r="E586" s="16" t="n">
        <v>334707.5</v>
      </c>
      <c r="F586" t="inlineStr">
        <is>
          <t>2026-05-01</t>
        </is>
      </c>
      <c r="G586" t="inlineStr">
        <is>
          <t>Hali</t>
        </is>
      </c>
      <c r="H586" t="inlineStr">
        <is>
          <t>Upcoming</t>
        </is>
      </c>
      <c r="I586" t="inlineStr">
        <is>
          <t>won</t>
        </is>
      </c>
      <c r="J586" t="inlineStr">
        <is>
          <t>Renewals (repeat business)</t>
        </is>
      </c>
      <c r="K586" t="inlineStr">
        <is>
          <t>2026-05</t>
        </is>
      </c>
      <c r="L586" t="inlineStr">
        <is>
          <t>Renewal</t>
        </is>
      </c>
    </row>
    <row r="587">
      <c r="A587" t="inlineStr">
        <is>
          <t>990</t>
        </is>
      </c>
      <c r="B587" t="inlineStr">
        <is>
          <t>Petronas</t>
        </is>
      </c>
      <c r="C587" s="16" t="n">
        <v>200000</v>
      </c>
      <c r="D587" t="inlineStr">
        <is>
          <t>CAD</t>
        </is>
      </c>
      <c r="E587" s="16" t="n">
        <v>2000</v>
      </c>
      <c r="F587" t="inlineStr"/>
      <c r="G587" t="inlineStr">
        <is>
          <t>Jackie Moss</t>
        </is>
      </c>
      <c r="H587" t="inlineStr">
        <is>
          <t>Lost-Follow up</t>
        </is>
      </c>
      <c r="I587" t="inlineStr">
        <is>
          <t>lost</t>
        </is>
      </c>
      <c r="J587" t="inlineStr">
        <is>
          <t>New customer acquisition</t>
        </is>
      </c>
      <c r="K587" t="inlineStr"/>
      <c r="L587" t="inlineStr">
        <is>
          <t>New</t>
        </is>
      </c>
    </row>
    <row r="588">
      <c r="A588" t="inlineStr">
        <is>
          <t>991</t>
        </is>
      </c>
      <c r="B588" t="inlineStr">
        <is>
          <t>TC Energy</t>
        </is>
      </c>
      <c r="C588" s="16" t="n">
        <v>0</v>
      </c>
      <c r="D588" t="inlineStr">
        <is>
          <t>CAD</t>
        </is>
      </c>
      <c r="E588" s="16" t="n">
        <v>0</v>
      </c>
      <c r="F588" t="inlineStr"/>
      <c r="G588" t="inlineStr">
        <is>
          <t>Jackie Moss</t>
        </is>
      </c>
      <c r="H588" t="inlineStr">
        <is>
          <t>Lost-Follow up</t>
        </is>
      </c>
      <c r="I588" t="inlineStr">
        <is>
          <t>lost</t>
        </is>
      </c>
      <c r="J588" t="inlineStr">
        <is>
          <t>New customer acquisition</t>
        </is>
      </c>
      <c r="K588" t="inlineStr"/>
      <c r="L588" t="inlineStr">
        <is>
          <t>New</t>
        </is>
      </c>
    </row>
    <row r="589">
      <c r="A589" t="inlineStr">
        <is>
          <t>992</t>
        </is>
      </c>
      <c r="B589" t="inlineStr">
        <is>
          <t>Acquisition Oil</t>
        </is>
      </c>
      <c r="C589" s="16" t="n">
        <v>0</v>
      </c>
      <c r="D589" t="inlineStr">
        <is>
          <t>CAD</t>
        </is>
      </c>
      <c r="E589" s="16" t="n">
        <v>0</v>
      </c>
      <c r="F589" t="inlineStr"/>
      <c r="G589" t="inlineStr">
        <is>
          <t>Jackie Moss</t>
        </is>
      </c>
      <c r="H589" t="inlineStr">
        <is>
          <t>Lost-Follow up</t>
        </is>
      </c>
      <c r="I589" t="inlineStr">
        <is>
          <t>open</t>
        </is>
      </c>
      <c r="J589" t="inlineStr">
        <is>
          <t>New customer acquisition</t>
        </is>
      </c>
      <c r="K589" t="inlineStr"/>
      <c r="L589" t="inlineStr">
        <is>
          <t>New</t>
        </is>
      </c>
    </row>
    <row r="590">
      <c r="A590" t="inlineStr">
        <is>
          <t>993</t>
        </is>
      </c>
      <c r="B590" t="inlineStr">
        <is>
          <t>Allied Energy II</t>
        </is>
      </c>
      <c r="C590" s="16" t="n">
        <v>60000</v>
      </c>
      <c r="D590" t="inlineStr">
        <is>
          <t>CAD</t>
        </is>
      </c>
      <c r="E590" s="16" t="n">
        <v>60000</v>
      </c>
      <c r="F590" t="inlineStr"/>
      <c r="G590" t="inlineStr">
        <is>
          <t>Jackie Moss</t>
        </is>
      </c>
      <c r="H590" t="inlineStr">
        <is>
          <t>Stage 4: Executive Alignment</t>
        </is>
      </c>
      <c r="I590" t="inlineStr">
        <is>
          <t>won</t>
        </is>
      </c>
      <c r="J590" t="inlineStr">
        <is>
          <t>New customer acquisition</t>
        </is>
      </c>
      <c r="K590" t="inlineStr"/>
      <c r="L590" t="inlineStr">
        <is>
          <t>New</t>
        </is>
      </c>
    </row>
    <row r="591">
      <c r="A591" t="inlineStr">
        <is>
          <t>994</t>
        </is>
      </c>
      <c r="B591" t="inlineStr">
        <is>
          <t>Enverus</t>
        </is>
      </c>
      <c r="C591" s="16" t="n">
        <v>10800</v>
      </c>
      <c r="D591" t="inlineStr">
        <is>
          <t>CAD</t>
        </is>
      </c>
      <c r="E591" s="16" t="n">
        <v>10800</v>
      </c>
      <c r="F591" t="inlineStr">
        <is>
          <t>2026-05-01</t>
        </is>
      </c>
      <c r="G591" t="inlineStr">
        <is>
          <t>Hali</t>
        </is>
      </c>
      <c r="H591" t="inlineStr">
        <is>
          <t>Upcoming</t>
        </is>
      </c>
      <c r="I591" t="inlineStr">
        <is>
          <t>won</t>
        </is>
      </c>
      <c r="J591" t="inlineStr">
        <is>
          <t>Renewals (repeat business)</t>
        </is>
      </c>
      <c r="K591" t="inlineStr">
        <is>
          <t>2026-05</t>
        </is>
      </c>
      <c r="L591" t="inlineStr">
        <is>
          <t>Renewal</t>
        </is>
      </c>
    </row>
    <row r="592">
      <c r="A592" t="inlineStr">
        <is>
          <t>996</t>
        </is>
      </c>
      <c r="B592" t="inlineStr">
        <is>
          <t>Corex Resources</t>
        </is>
      </c>
      <c r="C592" s="16" t="n">
        <v>0</v>
      </c>
      <c r="D592" t="inlineStr">
        <is>
          <t>CAD</t>
        </is>
      </c>
      <c r="E592" s="16" t="n">
        <v>0</v>
      </c>
      <c r="F592" t="inlineStr"/>
      <c r="G592" t="inlineStr">
        <is>
          <t>Jackie Moss</t>
        </is>
      </c>
      <c r="H592" t="inlineStr">
        <is>
          <t>Lost-Follow up</t>
        </is>
      </c>
      <c r="I592" t="inlineStr">
        <is>
          <t>lost</t>
        </is>
      </c>
      <c r="J592" t="inlineStr">
        <is>
          <t>New customer acquisition</t>
        </is>
      </c>
      <c r="K592" t="inlineStr"/>
      <c r="L592" t="inlineStr">
        <is>
          <t>New</t>
        </is>
      </c>
    </row>
    <row r="593">
      <c r="A593" t="inlineStr">
        <is>
          <t>997</t>
        </is>
      </c>
      <c r="B593" t="inlineStr">
        <is>
          <t>Melita Resources</t>
        </is>
      </c>
      <c r="C593" s="16" t="n">
        <v>25000</v>
      </c>
      <c r="D593" t="inlineStr">
        <is>
          <t>CAD</t>
        </is>
      </c>
      <c r="E593" s="16" t="n">
        <v>2500</v>
      </c>
      <c r="F593" t="inlineStr"/>
      <c r="G593" t="inlineStr">
        <is>
          <t>Jackie Moss</t>
        </is>
      </c>
      <c r="H593" t="inlineStr">
        <is>
          <t>Lost-Follow up</t>
        </is>
      </c>
      <c r="I593" t="inlineStr">
        <is>
          <t>open</t>
        </is>
      </c>
      <c r="J593" t="inlineStr">
        <is>
          <t>New customer acquisition</t>
        </is>
      </c>
      <c r="K593" t="inlineStr"/>
      <c r="L593" t="inlineStr">
        <is>
          <t>New</t>
        </is>
      </c>
    </row>
    <row r="594">
      <c r="A594" t="inlineStr">
        <is>
          <t>998</t>
        </is>
      </c>
      <c r="B594" t="inlineStr">
        <is>
          <t>Headwater Exploration</t>
        </is>
      </c>
      <c r="C594" s="16" t="n">
        <v>18000</v>
      </c>
      <c r="D594" t="inlineStr">
        <is>
          <t>CAD</t>
        </is>
      </c>
      <c r="E594" s="16" t="n">
        <v>0</v>
      </c>
      <c r="F594" t="inlineStr"/>
      <c r="G594" t="inlineStr">
        <is>
          <t>Dan Rutherford</t>
        </is>
      </c>
      <c r="H594" t="inlineStr">
        <is>
          <t>Lost-Follow up</t>
        </is>
      </c>
      <c r="I594" t="inlineStr">
        <is>
          <t>open</t>
        </is>
      </c>
      <c r="J594" t="inlineStr">
        <is>
          <t>New customer acquisition</t>
        </is>
      </c>
      <c r="K594" t="inlineStr"/>
      <c r="L594" t="inlineStr">
        <is>
          <t>New</t>
        </is>
      </c>
    </row>
    <row r="595">
      <c r="A595" t="inlineStr">
        <is>
          <t>999</t>
        </is>
      </c>
      <c r="B595" t="inlineStr">
        <is>
          <t>Outpost Energy Ltd.</t>
        </is>
      </c>
      <c r="C595" s="16" t="n">
        <v>4000</v>
      </c>
      <c r="D595" t="inlineStr">
        <is>
          <t>CAD</t>
        </is>
      </c>
      <c r="E595" s="16" t="n">
        <v>4000</v>
      </c>
      <c r="F595" t="inlineStr">
        <is>
          <t>2026-06-01</t>
        </is>
      </c>
      <c r="G595" t="inlineStr">
        <is>
          <t>Dan Rutherford</t>
        </is>
      </c>
      <c r="H595" t="inlineStr">
        <is>
          <t>Upcoming</t>
        </is>
      </c>
      <c r="I595" t="inlineStr">
        <is>
          <t>won</t>
        </is>
      </c>
      <c r="J595" t="inlineStr">
        <is>
          <t>Renewals (repeat business)</t>
        </is>
      </c>
      <c r="K595" t="inlineStr">
        <is>
          <t>2026-06</t>
        </is>
      </c>
      <c r="L595" t="inlineStr">
        <is>
          <t>Renewal</t>
        </is>
      </c>
    </row>
    <row r="596">
      <c r="A596" t="inlineStr">
        <is>
          <t>1000</t>
        </is>
      </c>
      <c r="B596" t="inlineStr">
        <is>
          <t>Citadel Enterprise Americas LLC</t>
        </is>
      </c>
      <c r="C596" s="16" t="n">
        <v>5550</v>
      </c>
      <c r="D596" t="inlineStr">
        <is>
          <t>USD</t>
        </is>
      </c>
      <c r="E596" s="16" t="n">
        <v>5550</v>
      </c>
      <c r="F596" t="inlineStr">
        <is>
          <t>2026-05-01</t>
        </is>
      </c>
      <c r="G596" t="inlineStr">
        <is>
          <t>Hali</t>
        </is>
      </c>
      <c r="H596" t="inlineStr">
        <is>
          <t>Upcoming</t>
        </is>
      </c>
      <c r="I596" t="inlineStr">
        <is>
          <t>won</t>
        </is>
      </c>
      <c r="J596" t="inlineStr">
        <is>
          <t>Renewals (repeat business)</t>
        </is>
      </c>
      <c r="K596" t="inlineStr">
        <is>
          <t>2026-05</t>
        </is>
      </c>
      <c r="L596" t="inlineStr">
        <is>
          <t>Renewal</t>
        </is>
      </c>
    </row>
    <row r="597">
      <c r="A597" t="inlineStr">
        <is>
          <t>1001</t>
        </is>
      </c>
      <c r="B597" t="inlineStr">
        <is>
          <t>Silverleaf Resources Inc.</t>
        </is>
      </c>
      <c r="C597" s="16" t="n">
        <v>4000</v>
      </c>
      <c r="D597" t="inlineStr">
        <is>
          <t>CAD</t>
        </is>
      </c>
      <c r="E597" s="16" t="n">
        <v>4000</v>
      </c>
      <c r="F597" t="inlineStr">
        <is>
          <t>2026-06-01</t>
        </is>
      </c>
      <c r="G597" t="inlineStr">
        <is>
          <t>Dan Rutherford</t>
        </is>
      </c>
      <c r="H597" t="inlineStr">
        <is>
          <t>Upcoming</t>
        </is>
      </c>
      <c r="I597" t="inlineStr">
        <is>
          <t>won</t>
        </is>
      </c>
      <c r="J597" t="inlineStr">
        <is>
          <t>Renewals (repeat business)</t>
        </is>
      </c>
      <c r="K597" t="inlineStr">
        <is>
          <t>2026-06</t>
        </is>
      </c>
      <c r="L597" t="inlineStr">
        <is>
          <t>Renewal</t>
        </is>
      </c>
    </row>
    <row r="598">
      <c r="A598" t="inlineStr">
        <is>
          <t>1002</t>
        </is>
      </c>
      <c r="B598" t="inlineStr">
        <is>
          <t>Monolith Metals Corporation</t>
        </is>
      </c>
      <c r="C598" s="16" t="n">
        <v>3000</v>
      </c>
      <c r="D598" t="inlineStr">
        <is>
          <t>CAD</t>
        </is>
      </c>
      <c r="E598" s="16" t="n">
        <v>3000</v>
      </c>
      <c r="F598" t="inlineStr">
        <is>
          <t>2026-06-01</t>
        </is>
      </c>
      <c r="G598" t="inlineStr">
        <is>
          <t>Dan Rutherford</t>
        </is>
      </c>
      <c r="H598" t="inlineStr">
        <is>
          <t>Upcoming</t>
        </is>
      </c>
      <c r="I598" t="inlineStr">
        <is>
          <t>won</t>
        </is>
      </c>
      <c r="J598" t="inlineStr">
        <is>
          <t>Renewals (repeat business)</t>
        </is>
      </c>
      <c r="K598" t="inlineStr">
        <is>
          <t>2026-06</t>
        </is>
      </c>
      <c r="L598" t="inlineStr">
        <is>
          <t>Renewal</t>
        </is>
      </c>
    </row>
    <row r="599">
      <c r="A599" t="inlineStr">
        <is>
          <t>1003</t>
        </is>
      </c>
      <c r="B599" t="inlineStr">
        <is>
          <t>Spoke Resources Ltd.</t>
        </is>
      </c>
      <c r="C599" s="16" t="n">
        <v>7000</v>
      </c>
      <c r="D599" t="inlineStr">
        <is>
          <t>CAD</t>
        </is>
      </c>
      <c r="E599" s="16" t="n">
        <v>7000</v>
      </c>
      <c r="F599" t="inlineStr">
        <is>
          <t>2026-05-01</t>
        </is>
      </c>
      <c r="G599" t="inlineStr">
        <is>
          <t>Hali</t>
        </is>
      </c>
      <c r="H599" t="inlineStr">
        <is>
          <t>Upcoming</t>
        </is>
      </c>
      <c r="I599" t="inlineStr">
        <is>
          <t>won</t>
        </is>
      </c>
      <c r="J599" t="inlineStr">
        <is>
          <t>Renewals (repeat business)</t>
        </is>
      </c>
      <c r="K599" t="inlineStr">
        <is>
          <t>2026-05</t>
        </is>
      </c>
      <c r="L599" t="inlineStr">
        <is>
          <t>Renewal</t>
        </is>
      </c>
    </row>
    <row r="600">
      <c r="A600" t="inlineStr">
        <is>
          <t>1004</t>
        </is>
      </c>
      <c r="B600" t="inlineStr">
        <is>
          <t>Frontier Peak</t>
        </is>
      </c>
      <c r="C600" s="16" t="n">
        <v>3000</v>
      </c>
      <c r="D600" t="inlineStr">
        <is>
          <t>CAD</t>
        </is>
      </c>
      <c r="E600" s="16" t="n">
        <v>3000</v>
      </c>
      <c r="F600" t="inlineStr">
        <is>
          <t>2025-05-15</t>
        </is>
      </c>
      <c r="G600" t="inlineStr">
        <is>
          <t>Jackie Moss</t>
        </is>
      </c>
      <c r="H600" t="inlineStr">
        <is>
          <t>Stage 0: Lead</t>
        </is>
      </c>
      <c r="I600" t="inlineStr">
        <is>
          <t>won</t>
        </is>
      </c>
      <c r="J600" t="inlineStr">
        <is>
          <t>New customer acquisition</t>
        </is>
      </c>
      <c r="K600" t="inlineStr">
        <is>
          <t>2025-05</t>
        </is>
      </c>
      <c r="L600" t="inlineStr">
        <is>
          <t>New</t>
        </is>
      </c>
    </row>
    <row r="601">
      <c r="A601" t="inlineStr">
        <is>
          <t>1005</t>
        </is>
      </c>
      <c r="B601" t="inlineStr">
        <is>
          <t>Ohana Resources</t>
        </is>
      </c>
      <c r="C601" s="16" t="n">
        <v>0</v>
      </c>
      <c r="D601" t="inlineStr">
        <is>
          <t>CAD</t>
        </is>
      </c>
      <c r="E601" s="16" t="n">
        <v>0</v>
      </c>
      <c r="F601" t="inlineStr"/>
      <c r="G601" t="inlineStr">
        <is>
          <t>Jackie Moss</t>
        </is>
      </c>
      <c r="H601" t="inlineStr">
        <is>
          <t>Lost-Follow up</t>
        </is>
      </c>
      <c r="I601" t="inlineStr">
        <is>
          <t>open</t>
        </is>
      </c>
      <c r="J601" t="inlineStr">
        <is>
          <t>New customer acquisition</t>
        </is>
      </c>
      <c r="K601" t="inlineStr"/>
      <c r="L601" t="inlineStr">
        <is>
          <t>New</t>
        </is>
      </c>
    </row>
    <row r="602">
      <c r="A602" t="inlineStr">
        <is>
          <t>1006</t>
        </is>
      </c>
      <c r="B602" t="inlineStr">
        <is>
          <t>Prospera Energy</t>
        </is>
      </c>
      <c r="C602" s="16" t="n">
        <v>0</v>
      </c>
      <c r="D602" t="inlineStr">
        <is>
          <t>CAD</t>
        </is>
      </c>
      <c r="E602" s="16" t="n">
        <v>0</v>
      </c>
      <c r="F602" t="inlineStr"/>
      <c r="G602" t="inlineStr">
        <is>
          <t>Jackie Moss</t>
        </is>
      </c>
      <c r="H602" t="inlineStr">
        <is>
          <t>Lost-Follow up</t>
        </is>
      </c>
      <c r="I602" t="inlineStr">
        <is>
          <t>lost</t>
        </is>
      </c>
      <c r="J602" t="inlineStr">
        <is>
          <t>New customer acquisition</t>
        </is>
      </c>
      <c r="K602" t="inlineStr"/>
      <c r="L602" t="inlineStr">
        <is>
          <t>New</t>
        </is>
      </c>
    </row>
    <row r="603">
      <c r="A603" t="inlineStr">
        <is>
          <t>1007</t>
        </is>
      </c>
      <c r="B603" t="inlineStr">
        <is>
          <t>Sharptail Energy</t>
        </is>
      </c>
      <c r="C603" s="16" t="n">
        <v>30000</v>
      </c>
      <c r="D603" t="inlineStr">
        <is>
          <t>CAD</t>
        </is>
      </c>
      <c r="E603" s="16" t="n">
        <v>21000</v>
      </c>
      <c r="F603" t="inlineStr">
        <is>
          <t>2028-03-14</t>
        </is>
      </c>
      <c r="G603" t="inlineStr">
        <is>
          <t>Kyla</t>
        </is>
      </c>
      <c r="H603" t="inlineStr">
        <is>
          <t>Upcoming</t>
        </is>
      </c>
      <c r="I603" t="inlineStr">
        <is>
          <t>open</t>
        </is>
      </c>
      <c r="J603" t="inlineStr">
        <is>
          <t>Renewals (repeat business)</t>
        </is>
      </c>
      <c r="K603" t="inlineStr">
        <is>
          <t>2028-03</t>
        </is>
      </c>
      <c r="L603" t="inlineStr">
        <is>
          <t>Renewal</t>
        </is>
      </c>
    </row>
    <row r="604">
      <c r="A604" t="inlineStr">
        <is>
          <t>1008</t>
        </is>
      </c>
      <c r="B604" t="inlineStr">
        <is>
          <t>Frontier Peak</t>
        </is>
      </c>
      <c r="C604" s="16" t="n">
        <v>3000</v>
      </c>
      <c r="D604" t="inlineStr">
        <is>
          <t>CAD</t>
        </is>
      </c>
      <c r="E604" s="16" t="n">
        <v>3000</v>
      </c>
      <c r="F604" t="inlineStr">
        <is>
          <t>2026-05-15</t>
        </is>
      </c>
      <c r="G604" t="inlineStr">
        <is>
          <t>Jackie Moss</t>
        </is>
      </c>
      <c r="H604" t="inlineStr">
        <is>
          <t>Upcoming</t>
        </is>
      </c>
      <c r="I604" t="inlineStr">
        <is>
          <t>won</t>
        </is>
      </c>
      <c r="J604" t="inlineStr">
        <is>
          <t>Renewals (repeat business)</t>
        </is>
      </c>
      <c r="K604" t="inlineStr">
        <is>
          <t>2026-05</t>
        </is>
      </c>
      <c r="L604" t="inlineStr">
        <is>
          <t>Renewal</t>
        </is>
      </c>
    </row>
    <row r="605">
      <c r="A605" t="inlineStr">
        <is>
          <t>1010</t>
        </is>
      </c>
      <c r="B605" t="inlineStr">
        <is>
          <t>Strathcona Resources Ltd</t>
        </is>
      </c>
      <c r="C605" s="16" t="n">
        <v>10000</v>
      </c>
      <c r="D605" t="inlineStr">
        <is>
          <t>CAD</t>
        </is>
      </c>
      <c r="E605" s="16" t="n">
        <v>10000</v>
      </c>
      <c r="F605" t="inlineStr">
        <is>
          <t>2025-05-01</t>
        </is>
      </c>
      <c r="G605" t="inlineStr">
        <is>
          <t>Kyla</t>
        </is>
      </c>
      <c r="H605" t="inlineStr">
        <is>
          <t>Lost-Follow up</t>
        </is>
      </c>
      <c r="I605" t="inlineStr">
        <is>
          <t>won</t>
        </is>
      </c>
      <c r="J605" t="inlineStr">
        <is>
          <t>New customer acquisition</t>
        </is>
      </c>
      <c r="K605" t="inlineStr">
        <is>
          <t>2025-05</t>
        </is>
      </c>
      <c r="L605" t="inlineStr">
        <is>
          <t>New</t>
        </is>
      </c>
    </row>
    <row r="606">
      <c r="A606" t="inlineStr">
        <is>
          <t>1012</t>
        </is>
      </c>
      <c r="B606" t="inlineStr">
        <is>
          <t>Argent Mineral Trust</t>
        </is>
      </c>
      <c r="C606" s="16" t="n">
        <v>157625</v>
      </c>
      <c r="D606" t="inlineStr">
        <is>
          <t>USD</t>
        </is>
      </c>
      <c r="E606" s="16" t="n">
        <v>157625</v>
      </c>
      <c r="F606" t="inlineStr">
        <is>
          <t>2025-07-16</t>
        </is>
      </c>
      <c r="G606" t="inlineStr">
        <is>
          <t>Kyla</t>
        </is>
      </c>
      <c r="H606" t="inlineStr">
        <is>
          <t>Stage 5: Proof</t>
        </is>
      </c>
      <c r="I606" t="inlineStr">
        <is>
          <t>won</t>
        </is>
      </c>
      <c r="J606" t="inlineStr">
        <is>
          <t>New customer acquisition</t>
        </is>
      </c>
      <c r="K606" t="inlineStr">
        <is>
          <t>2025-07</t>
        </is>
      </c>
      <c r="L606" t="inlineStr">
        <is>
          <t>New</t>
        </is>
      </c>
    </row>
    <row r="607">
      <c r="A607" t="inlineStr">
        <is>
          <t>1013</t>
        </is>
      </c>
      <c r="B607" t="inlineStr">
        <is>
          <t>Lotus Creek Exploration</t>
        </is>
      </c>
      <c r="C607" s="16" t="n">
        <v>0</v>
      </c>
      <c r="D607" t="inlineStr">
        <is>
          <t>CAD</t>
        </is>
      </c>
      <c r="E607" s="16" t="n">
        <v>0</v>
      </c>
      <c r="F607" t="inlineStr">
        <is>
          <t>2028-03-21</t>
        </is>
      </c>
      <c r="G607" t="inlineStr">
        <is>
          <t>Kyla</t>
        </is>
      </c>
      <c r="H607" t="inlineStr">
        <is>
          <t>Upcoming</t>
        </is>
      </c>
      <c r="I607" t="inlineStr">
        <is>
          <t>open</t>
        </is>
      </c>
      <c r="J607" t="inlineStr">
        <is>
          <t>Renewals (repeat business)</t>
        </is>
      </c>
      <c r="K607" t="inlineStr">
        <is>
          <t>2028-03</t>
        </is>
      </c>
      <c r="L607" t="inlineStr">
        <is>
          <t>Renewal</t>
        </is>
      </c>
    </row>
    <row r="608">
      <c r="A608" t="inlineStr">
        <is>
          <t>1014</t>
        </is>
      </c>
      <c r="B608" t="inlineStr">
        <is>
          <t>Durham Creek Energy Ltd.</t>
        </is>
      </c>
      <c r="C608" s="16" t="n">
        <v>70931.25</v>
      </c>
      <c r="D608" t="inlineStr">
        <is>
          <t>CAD</t>
        </is>
      </c>
      <c r="E608" s="16" t="n">
        <v>70931.25</v>
      </c>
      <c r="F608" t="inlineStr">
        <is>
          <t>2025-06-11</t>
        </is>
      </c>
      <c r="G608" t="inlineStr">
        <is>
          <t>Hali</t>
        </is>
      </c>
      <c r="H608" t="inlineStr">
        <is>
          <t>Stage 5: Proof</t>
        </is>
      </c>
      <c r="I608" t="inlineStr">
        <is>
          <t>won</t>
        </is>
      </c>
      <c r="J608" t="inlineStr">
        <is>
          <t>New customer acquisition</t>
        </is>
      </c>
      <c r="K608" t="inlineStr">
        <is>
          <t>2025-06</t>
        </is>
      </c>
      <c r="L608" t="inlineStr">
        <is>
          <t>New</t>
        </is>
      </c>
    </row>
    <row r="609">
      <c r="A609" t="inlineStr">
        <is>
          <t>1017</t>
        </is>
      </c>
      <c r="B609" t="inlineStr">
        <is>
          <t>Tensor Tide</t>
        </is>
      </c>
      <c r="C609" s="16" t="n">
        <v>12000</v>
      </c>
      <c r="D609" t="inlineStr">
        <is>
          <t>CAD</t>
        </is>
      </c>
      <c r="E609" s="16" t="n">
        <v>12000</v>
      </c>
      <c r="F609" t="inlineStr">
        <is>
          <t>2025-06-06</t>
        </is>
      </c>
      <c r="G609" t="inlineStr">
        <is>
          <t>Hali</t>
        </is>
      </c>
      <c r="H609" t="inlineStr">
        <is>
          <t>Stage 5: Proof</t>
        </is>
      </c>
      <c r="I609" t="inlineStr">
        <is>
          <t>won</t>
        </is>
      </c>
      <c r="J609" t="inlineStr">
        <is>
          <t>New customer acquisition</t>
        </is>
      </c>
      <c r="K609" t="inlineStr">
        <is>
          <t>2025-06</t>
        </is>
      </c>
      <c r="L609" t="inlineStr">
        <is>
          <t>New</t>
        </is>
      </c>
    </row>
    <row r="610">
      <c r="A610" t="inlineStr">
        <is>
          <t>1018</t>
        </is>
      </c>
      <c r="B610" t="inlineStr">
        <is>
          <t>Indra Oil &amp; Gas Ltd.</t>
        </is>
      </c>
      <c r="C610" s="16" t="n">
        <v>6000</v>
      </c>
      <c r="D610" t="inlineStr">
        <is>
          <t>CAD</t>
        </is>
      </c>
      <c r="E610" s="16" t="n">
        <v>6000</v>
      </c>
      <c r="F610" t="inlineStr">
        <is>
          <t>2026-06-01</t>
        </is>
      </c>
      <c r="G610" t="inlineStr">
        <is>
          <t>Dan Rutherford</t>
        </is>
      </c>
      <c r="H610" t="inlineStr">
        <is>
          <t>Upcoming</t>
        </is>
      </c>
      <c r="I610" t="inlineStr">
        <is>
          <t>won</t>
        </is>
      </c>
      <c r="J610" t="inlineStr">
        <is>
          <t>Renewals (repeat business)</t>
        </is>
      </c>
      <c r="K610" t="inlineStr">
        <is>
          <t>2026-06</t>
        </is>
      </c>
      <c r="L610" t="inlineStr">
        <is>
          <t>Renewal</t>
        </is>
      </c>
    </row>
    <row r="611">
      <c r="A611" t="inlineStr">
        <is>
          <t>1019</t>
        </is>
      </c>
      <c r="B611" t="inlineStr">
        <is>
          <t>Iron Horse Energy Services</t>
        </is>
      </c>
      <c r="C611" s="16" t="n">
        <v>12000</v>
      </c>
      <c r="D611" t="inlineStr">
        <is>
          <t>CAD</t>
        </is>
      </c>
      <c r="E611" s="16" t="n">
        <v>10800</v>
      </c>
      <c r="F611" t="inlineStr">
        <is>
          <t>2026-05-26</t>
        </is>
      </c>
      <c r="G611" t="inlineStr">
        <is>
          <t>Jackie Moss</t>
        </is>
      </c>
      <c r="H611" t="inlineStr">
        <is>
          <t>Upcoming</t>
        </is>
      </c>
      <c r="I611" t="inlineStr">
        <is>
          <t>lost</t>
        </is>
      </c>
      <c r="J611" t="inlineStr">
        <is>
          <t>Renewals (repeat business)</t>
        </is>
      </c>
      <c r="K611" t="inlineStr">
        <is>
          <t>2026-05</t>
        </is>
      </c>
      <c r="L611" t="inlineStr">
        <is>
          <t>Renewal</t>
        </is>
      </c>
    </row>
    <row r="612">
      <c r="A612" t="inlineStr">
        <is>
          <t>1020</t>
        </is>
      </c>
      <c r="B612" t="inlineStr">
        <is>
          <t>Parallax Energy</t>
        </is>
      </c>
      <c r="C612" s="16" t="n">
        <v>25000</v>
      </c>
      <c r="D612" t="inlineStr">
        <is>
          <t>CAD</t>
        </is>
      </c>
      <c r="E612" s="16" t="n">
        <v>17500</v>
      </c>
      <c r="F612" t="inlineStr">
        <is>
          <t>2028-03-28</t>
        </is>
      </c>
      <c r="G612" t="inlineStr">
        <is>
          <t>Kyla</t>
        </is>
      </c>
      <c r="H612" t="inlineStr">
        <is>
          <t>Upcoming</t>
        </is>
      </c>
      <c r="I612" t="inlineStr">
        <is>
          <t>open</t>
        </is>
      </c>
      <c r="J612" t="inlineStr">
        <is>
          <t>Renewals (repeat business)</t>
        </is>
      </c>
      <c r="K612" t="inlineStr">
        <is>
          <t>2028-03</t>
        </is>
      </c>
      <c r="L612" t="inlineStr">
        <is>
          <t>Renewal</t>
        </is>
      </c>
    </row>
    <row r="613">
      <c r="A613" t="inlineStr">
        <is>
          <t>1021</t>
        </is>
      </c>
      <c r="B613" t="inlineStr">
        <is>
          <t>Parallax Energy</t>
        </is>
      </c>
      <c r="C613" s="16" t="n">
        <v>25000</v>
      </c>
      <c r="D613" t="inlineStr">
        <is>
          <t>CAD</t>
        </is>
      </c>
      <c r="E613" s="16" t="n">
        <v>17500</v>
      </c>
      <c r="F613" t="inlineStr">
        <is>
          <t>2028-03-28</t>
        </is>
      </c>
      <c r="G613" t="inlineStr">
        <is>
          <t>Kyla</t>
        </is>
      </c>
      <c r="H613" t="inlineStr">
        <is>
          <t>Upcoming</t>
        </is>
      </c>
      <c r="I613" t="inlineStr">
        <is>
          <t>open</t>
        </is>
      </c>
      <c r="J613" t="inlineStr">
        <is>
          <t>Renewals (repeat business)</t>
        </is>
      </c>
      <c r="K613" t="inlineStr">
        <is>
          <t>2028-03</t>
        </is>
      </c>
      <c r="L613" t="inlineStr">
        <is>
          <t>Renewal</t>
        </is>
      </c>
    </row>
    <row r="614">
      <c r="A614" t="inlineStr">
        <is>
          <t>1022</t>
        </is>
      </c>
      <c r="B614" t="inlineStr">
        <is>
          <t>Parallax Energy</t>
        </is>
      </c>
      <c r="C614" s="16" t="n">
        <v>25000</v>
      </c>
      <c r="D614" t="inlineStr">
        <is>
          <t>CAD</t>
        </is>
      </c>
      <c r="E614" s="16" t="n">
        <v>17500</v>
      </c>
      <c r="F614" t="inlineStr">
        <is>
          <t>2028-03-28</t>
        </is>
      </c>
      <c r="G614" t="inlineStr">
        <is>
          <t>Kyla</t>
        </is>
      </c>
      <c r="H614" t="inlineStr">
        <is>
          <t>Upcoming</t>
        </is>
      </c>
      <c r="I614" t="inlineStr">
        <is>
          <t>open</t>
        </is>
      </c>
      <c r="J614" t="inlineStr">
        <is>
          <t>Renewals (repeat business)</t>
        </is>
      </c>
      <c r="K614" t="inlineStr">
        <is>
          <t>2028-03</t>
        </is>
      </c>
      <c r="L614" t="inlineStr">
        <is>
          <t>Renewal</t>
        </is>
      </c>
    </row>
    <row r="615">
      <c r="A615" t="inlineStr">
        <is>
          <t>1024</t>
        </is>
      </c>
      <c r="B615" t="inlineStr">
        <is>
          <t>AER</t>
        </is>
      </c>
      <c r="C615" s="16" t="n">
        <v>70000</v>
      </c>
      <c r="D615" t="inlineStr">
        <is>
          <t>CAD</t>
        </is>
      </c>
      <c r="E615" s="16" t="n">
        <v>7000</v>
      </c>
      <c r="F615" t="inlineStr"/>
      <c r="G615" t="inlineStr">
        <is>
          <t>Jackie Moss</t>
        </is>
      </c>
      <c r="H615" t="inlineStr">
        <is>
          <t>Lost-Follow up</t>
        </is>
      </c>
      <c r="I615" t="inlineStr">
        <is>
          <t>lost</t>
        </is>
      </c>
      <c r="J615" t="inlineStr">
        <is>
          <t>New customer acquisition</t>
        </is>
      </c>
      <c r="K615" t="inlineStr"/>
      <c r="L615" t="inlineStr">
        <is>
          <t>New</t>
        </is>
      </c>
    </row>
    <row r="616">
      <c r="A616" t="inlineStr">
        <is>
          <t>1026</t>
        </is>
      </c>
      <c r="B616" t="inlineStr">
        <is>
          <t>2Com Consulting Inc.</t>
        </is>
      </c>
      <c r="C616" s="16" t="n">
        <v>0</v>
      </c>
      <c r="D616" t="inlineStr">
        <is>
          <t>CAD</t>
        </is>
      </c>
      <c r="E616" s="16" t="n">
        <v>0</v>
      </c>
      <c r="F616" t="inlineStr">
        <is>
          <t>2026-07-01</t>
        </is>
      </c>
      <c r="G616" t="inlineStr">
        <is>
          <t>Dan Rutherford</t>
        </is>
      </c>
      <c r="H616" t="inlineStr">
        <is>
          <t>Upcoming</t>
        </is>
      </c>
      <c r="I616" t="inlineStr">
        <is>
          <t>won</t>
        </is>
      </c>
      <c r="J616" t="inlineStr">
        <is>
          <t>Renewals (repeat business)</t>
        </is>
      </c>
      <c r="K616" t="inlineStr">
        <is>
          <t>2026-07</t>
        </is>
      </c>
      <c r="L616" t="inlineStr">
        <is>
          <t>Renewal</t>
        </is>
      </c>
    </row>
    <row r="617">
      <c r="A617" t="inlineStr">
        <is>
          <t>1027</t>
        </is>
      </c>
      <c r="B617" t="inlineStr">
        <is>
          <t>Bigstone Cree Nation</t>
        </is>
      </c>
      <c r="C617" s="16" t="n">
        <v>4000</v>
      </c>
      <c r="D617" t="inlineStr">
        <is>
          <t>CAD</t>
        </is>
      </c>
      <c r="E617" s="16" t="n">
        <v>360</v>
      </c>
      <c r="F617" t="inlineStr">
        <is>
          <t>2025-08-01</t>
        </is>
      </c>
      <c r="G617" t="inlineStr">
        <is>
          <t>Hali</t>
        </is>
      </c>
      <c r="H617" t="inlineStr">
        <is>
          <t>Stage 0: Lead</t>
        </is>
      </c>
      <c r="I617" t="inlineStr">
        <is>
          <t>lost</t>
        </is>
      </c>
      <c r="J617" t="inlineStr">
        <is>
          <t>New customer acquisition</t>
        </is>
      </c>
      <c r="K617" t="inlineStr">
        <is>
          <t>2025-08</t>
        </is>
      </c>
      <c r="L617" t="inlineStr">
        <is>
          <t>New</t>
        </is>
      </c>
    </row>
    <row r="618">
      <c r="A618" t="inlineStr">
        <is>
          <t>1028</t>
        </is>
      </c>
      <c r="B618" t="inlineStr">
        <is>
          <t>Contact Chemicals</t>
        </is>
      </c>
      <c r="C618" s="16" t="n">
        <v>5000</v>
      </c>
      <c r="D618" t="inlineStr">
        <is>
          <t>CAD</t>
        </is>
      </c>
      <c r="E618" s="16" t="n">
        <v>4000</v>
      </c>
      <c r="F618" t="inlineStr">
        <is>
          <t>2026-07-01</t>
        </is>
      </c>
      <c r="G618" t="inlineStr">
        <is>
          <t>Dan Rutherford</t>
        </is>
      </c>
      <c r="H618" t="inlineStr">
        <is>
          <t>Upcoming</t>
        </is>
      </c>
      <c r="I618" t="inlineStr">
        <is>
          <t>lost</t>
        </is>
      </c>
      <c r="J618" t="inlineStr">
        <is>
          <t>Renewals (repeat business)</t>
        </is>
      </c>
      <c r="K618" t="inlineStr">
        <is>
          <t>2026-07</t>
        </is>
      </c>
      <c r="L618" t="inlineStr">
        <is>
          <t>Renewal</t>
        </is>
      </c>
    </row>
    <row r="619">
      <c r="A619" t="inlineStr">
        <is>
          <t>1029</t>
        </is>
      </c>
      <c r="B619" t="inlineStr">
        <is>
          <t>NOV</t>
        </is>
      </c>
      <c r="C619" s="16" t="n">
        <v>0</v>
      </c>
      <c r="D619" t="inlineStr">
        <is>
          <t>CAD</t>
        </is>
      </c>
      <c r="E619" s="16" t="n">
        <v>0</v>
      </c>
      <c r="F619" t="inlineStr"/>
      <c r="G619" t="inlineStr">
        <is>
          <t>Jackie Moss</t>
        </is>
      </c>
      <c r="H619" t="inlineStr">
        <is>
          <t>Stage 2: Discovery</t>
        </is>
      </c>
      <c r="I619" t="inlineStr">
        <is>
          <t>lost</t>
        </is>
      </c>
      <c r="J619" t="inlineStr">
        <is>
          <t>New customer acquisition</t>
        </is>
      </c>
      <c r="K619" t="inlineStr"/>
      <c r="L619" t="inlineStr">
        <is>
          <t>New</t>
        </is>
      </c>
    </row>
    <row r="620">
      <c r="A620" t="inlineStr">
        <is>
          <t>1030</t>
        </is>
      </c>
      <c r="B620" t="inlineStr">
        <is>
          <t>360 Engineering &amp; Environmental</t>
        </is>
      </c>
      <c r="C620" s="16" t="n">
        <v>20000</v>
      </c>
      <c r="D620" t="inlineStr">
        <is>
          <t>CAD</t>
        </is>
      </c>
      <c r="E620" s="16" t="n">
        <v>4000</v>
      </c>
      <c r="F620" t="inlineStr"/>
      <c r="G620" t="inlineStr">
        <is>
          <t>Jackie Moss</t>
        </is>
      </c>
      <c r="H620" t="inlineStr">
        <is>
          <t>Lost-Follow up</t>
        </is>
      </c>
      <c r="I620" t="inlineStr">
        <is>
          <t>open</t>
        </is>
      </c>
      <c r="J620" t="inlineStr">
        <is>
          <t>New customer acquisition</t>
        </is>
      </c>
      <c r="K620" t="inlineStr"/>
      <c r="L620" t="inlineStr">
        <is>
          <t>New</t>
        </is>
      </c>
    </row>
    <row r="621">
      <c r="A621" t="inlineStr">
        <is>
          <t>1032</t>
        </is>
      </c>
      <c r="B621" t="inlineStr">
        <is>
          <t>Trans Mountain</t>
        </is>
      </c>
      <c r="C621" s="16" t="n">
        <v>150000</v>
      </c>
      <c r="D621" t="inlineStr">
        <is>
          <t>CAD</t>
        </is>
      </c>
      <c r="E621" s="16" t="n">
        <v>75000</v>
      </c>
      <c r="F621" t="inlineStr"/>
      <c r="G621" t="inlineStr">
        <is>
          <t>Jackie Moss</t>
        </is>
      </c>
      <c r="H621" t="inlineStr">
        <is>
          <t>Lost-Follow up</t>
        </is>
      </c>
      <c r="I621" t="inlineStr">
        <is>
          <t>lost</t>
        </is>
      </c>
      <c r="J621" t="inlineStr">
        <is>
          <t>New customer acquisition</t>
        </is>
      </c>
      <c r="K621" t="inlineStr"/>
      <c r="L621" t="inlineStr">
        <is>
          <t>New</t>
        </is>
      </c>
    </row>
    <row r="622">
      <c r="A622" t="inlineStr">
        <is>
          <t>1033</t>
        </is>
      </c>
      <c r="B622" t="inlineStr">
        <is>
          <t>Grizzly Resources</t>
        </is>
      </c>
      <c r="C622" s="16" t="n">
        <v>0</v>
      </c>
      <c r="D622" t="inlineStr">
        <is>
          <t>CAD</t>
        </is>
      </c>
      <c r="E622" s="16" t="n">
        <v>0</v>
      </c>
      <c r="F622" t="inlineStr"/>
      <c r="G622" t="inlineStr">
        <is>
          <t>Jackie Moss</t>
        </is>
      </c>
      <c r="H622" t="inlineStr">
        <is>
          <t>Lost-Follow up</t>
        </is>
      </c>
      <c r="I622" t="inlineStr">
        <is>
          <t>open</t>
        </is>
      </c>
      <c r="J622" t="inlineStr">
        <is>
          <t>New customer acquisition</t>
        </is>
      </c>
      <c r="K622" t="inlineStr"/>
      <c r="L622" t="inlineStr">
        <is>
          <t>New</t>
        </is>
      </c>
    </row>
    <row r="623">
      <c r="A623" t="inlineStr">
        <is>
          <t>1036</t>
        </is>
      </c>
      <c r="B623" t="inlineStr">
        <is>
          <t>Astara Energy Corp</t>
        </is>
      </c>
      <c r="C623" s="16" t="n">
        <v>8000</v>
      </c>
      <c r="D623" t="inlineStr">
        <is>
          <t>CAD</t>
        </is>
      </c>
      <c r="E623" s="16" t="n">
        <v>8000</v>
      </c>
      <c r="F623" t="inlineStr"/>
      <c r="G623" t="inlineStr">
        <is>
          <t>Jackie Moss</t>
        </is>
      </c>
      <c r="H623" t="inlineStr">
        <is>
          <t>Stage 4: Executive Alignment</t>
        </is>
      </c>
      <c r="I623" t="inlineStr">
        <is>
          <t>won</t>
        </is>
      </c>
      <c r="J623" t="inlineStr">
        <is>
          <t>New customer acquisition</t>
        </is>
      </c>
      <c r="K623" t="inlineStr"/>
      <c r="L623" t="inlineStr">
        <is>
          <t>New</t>
        </is>
      </c>
    </row>
    <row r="624">
      <c r="A624" t="inlineStr">
        <is>
          <t>1037</t>
        </is>
      </c>
      <c r="B624" t="inlineStr">
        <is>
          <t>Tensor Tide</t>
        </is>
      </c>
      <c r="C624" s="16" t="n">
        <v>12000</v>
      </c>
      <c r="D624" t="inlineStr">
        <is>
          <t>CAD</t>
        </is>
      </c>
      <c r="E624" s="16" t="n">
        <v>12000</v>
      </c>
      <c r="F624" t="inlineStr">
        <is>
          <t>2026-06-01</t>
        </is>
      </c>
      <c r="G624" t="inlineStr">
        <is>
          <t>Dan Rutherford</t>
        </is>
      </c>
      <c r="H624" t="inlineStr">
        <is>
          <t>Upcoming</t>
        </is>
      </c>
      <c r="I624" t="inlineStr">
        <is>
          <t>won</t>
        </is>
      </c>
      <c r="J624" t="inlineStr">
        <is>
          <t>Renewals (repeat business)</t>
        </is>
      </c>
      <c r="K624" t="inlineStr">
        <is>
          <t>2026-06</t>
        </is>
      </c>
      <c r="L624" t="inlineStr">
        <is>
          <t>Renewal</t>
        </is>
      </c>
    </row>
    <row r="625">
      <c r="A625" t="inlineStr">
        <is>
          <t>1038</t>
        </is>
      </c>
      <c r="B625" t="inlineStr">
        <is>
          <t>Durham Creek Energy Ltd.</t>
        </is>
      </c>
      <c r="C625" s="16" t="n">
        <v>0</v>
      </c>
      <c r="D625" t="inlineStr">
        <is>
          <t>CAD</t>
        </is>
      </c>
      <c r="E625" s="16" t="n">
        <v>0</v>
      </c>
      <c r="F625" t="inlineStr">
        <is>
          <t>2028-06-01</t>
        </is>
      </c>
      <c r="G625" t="inlineStr">
        <is>
          <t>Kyla</t>
        </is>
      </c>
      <c r="H625" t="inlineStr">
        <is>
          <t>Upcoming</t>
        </is>
      </c>
      <c r="I625" t="inlineStr">
        <is>
          <t>open</t>
        </is>
      </c>
      <c r="J625" t="inlineStr">
        <is>
          <t>Renewals (repeat business)</t>
        </is>
      </c>
      <c r="K625" t="inlineStr">
        <is>
          <t>2028-06</t>
        </is>
      </c>
      <c r="L625" t="inlineStr">
        <is>
          <t>Renewal</t>
        </is>
      </c>
    </row>
    <row r="626">
      <c r="A626" t="inlineStr">
        <is>
          <t>1039</t>
        </is>
      </c>
      <c r="B626" t="inlineStr">
        <is>
          <t>Pulse Seismic</t>
        </is>
      </c>
      <c r="C626" s="16" t="n">
        <v>12000</v>
      </c>
      <c r="D626" t="inlineStr">
        <is>
          <t>CAD</t>
        </is>
      </c>
      <c r="E626" s="16" t="n">
        <v>12000</v>
      </c>
      <c r="F626" t="inlineStr">
        <is>
          <t>2026-03-01</t>
        </is>
      </c>
      <c r="G626" t="inlineStr">
        <is>
          <t>Dan Rutherford</t>
        </is>
      </c>
      <c r="H626" t="inlineStr">
        <is>
          <t>Upcoming</t>
        </is>
      </c>
      <c r="I626" t="inlineStr">
        <is>
          <t>won</t>
        </is>
      </c>
      <c r="J626" t="inlineStr">
        <is>
          <t>Renewals (repeat business)</t>
        </is>
      </c>
      <c r="K626" t="inlineStr">
        <is>
          <t>2026-03</t>
        </is>
      </c>
      <c r="L626" t="inlineStr">
        <is>
          <t>Renewal</t>
        </is>
      </c>
    </row>
    <row r="627">
      <c r="A627" t="inlineStr">
        <is>
          <t>1045</t>
        </is>
      </c>
      <c r="B627" t="inlineStr">
        <is>
          <t>Franco Nevada</t>
        </is>
      </c>
      <c r="C627" s="16" t="n">
        <v>75245</v>
      </c>
      <c r="D627" t="inlineStr">
        <is>
          <t>CAD</t>
        </is>
      </c>
      <c r="E627" s="16" t="n">
        <v>67720.5</v>
      </c>
      <c r="F627" t="inlineStr">
        <is>
          <t>2027-10-01</t>
        </is>
      </c>
      <c r="G627" t="inlineStr">
        <is>
          <t>Kyla</t>
        </is>
      </c>
      <c r="H627" t="inlineStr">
        <is>
          <t>Upcoming</t>
        </is>
      </c>
      <c r="I627" t="inlineStr">
        <is>
          <t>open</t>
        </is>
      </c>
      <c r="J627" t="inlineStr">
        <is>
          <t>Renewals (repeat business)</t>
        </is>
      </c>
      <c r="K627" t="inlineStr">
        <is>
          <t>2027-10</t>
        </is>
      </c>
      <c r="L627" t="inlineStr">
        <is>
          <t>Renewal</t>
        </is>
      </c>
    </row>
    <row r="628">
      <c r="A628" t="inlineStr">
        <is>
          <t>1046</t>
        </is>
      </c>
      <c r="B628" t="inlineStr">
        <is>
          <t>Sprocket Energy</t>
        </is>
      </c>
      <c r="C628" s="16" t="n">
        <v>15000</v>
      </c>
      <c r="D628" t="inlineStr">
        <is>
          <t>CAD</t>
        </is>
      </c>
      <c r="E628" s="16" t="n">
        <v>6000</v>
      </c>
      <c r="F628" t="inlineStr"/>
      <c r="G628" t="inlineStr">
        <is>
          <t>Jackie Moss</t>
        </is>
      </c>
      <c r="H628" t="inlineStr">
        <is>
          <t>Stage 3: Scoping</t>
        </is>
      </c>
      <c r="I628" t="inlineStr">
        <is>
          <t>lost</t>
        </is>
      </c>
      <c r="J628" t="inlineStr">
        <is>
          <t>New customer acquisition</t>
        </is>
      </c>
      <c r="K628" t="inlineStr"/>
      <c r="L628" t="inlineStr">
        <is>
          <t>New</t>
        </is>
      </c>
    </row>
    <row r="629">
      <c r="A629" t="inlineStr">
        <is>
          <t>1047</t>
        </is>
      </c>
      <c r="B629" t="inlineStr">
        <is>
          <t>Chord Energy</t>
        </is>
      </c>
      <c r="C629" s="16" t="n">
        <v>0</v>
      </c>
      <c r="D629" t="inlineStr">
        <is>
          <t>CAD</t>
        </is>
      </c>
      <c r="E629" s="16" t="n">
        <v>0</v>
      </c>
      <c r="F629" t="inlineStr"/>
      <c r="G629" t="inlineStr">
        <is>
          <t>Jackie Moss</t>
        </is>
      </c>
      <c r="H629" t="inlineStr">
        <is>
          <t>Lost-Follow up</t>
        </is>
      </c>
      <c r="I629" t="inlineStr">
        <is>
          <t>lost</t>
        </is>
      </c>
      <c r="J629" t="inlineStr">
        <is>
          <t>New customer acquisition</t>
        </is>
      </c>
      <c r="K629" t="inlineStr"/>
      <c r="L629" t="inlineStr">
        <is>
          <t>New</t>
        </is>
      </c>
    </row>
    <row r="630">
      <c r="A630" t="inlineStr">
        <is>
          <t>1048</t>
        </is>
      </c>
      <c r="B630" t="inlineStr">
        <is>
          <t>LeFrak Energy</t>
        </is>
      </c>
      <c r="C630" s="16" t="n">
        <v>0</v>
      </c>
      <c r="D630" t="inlineStr">
        <is>
          <t>CAD</t>
        </is>
      </c>
      <c r="E630" s="16" t="n">
        <v>0</v>
      </c>
      <c r="F630" t="inlineStr"/>
      <c r="G630" t="inlineStr">
        <is>
          <t>Jackie Moss</t>
        </is>
      </c>
      <c r="H630" t="inlineStr">
        <is>
          <t>Lost-Follow up</t>
        </is>
      </c>
      <c r="I630" t="inlineStr">
        <is>
          <t>open</t>
        </is>
      </c>
      <c r="J630" t="inlineStr">
        <is>
          <t>New customer acquisition</t>
        </is>
      </c>
      <c r="K630" t="inlineStr"/>
      <c r="L630" t="inlineStr">
        <is>
          <t>New</t>
        </is>
      </c>
    </row>
    <row r="631">
      <c r="A631" t="inlineStr">
        <is>
          <t>1049</t>
        </is>
      </c>
      <c r="B631" t="inlineStr">
        <is>
          <t>Expand Energy</t>
        </is>
      </c>
      <c r="C631" s="16" t="n">
        <v>0</v>
      </c>
      <c r="D631" t="inlineStr">
        <is>
          <t>CAD</t>
        </is>
      </c>
      <c r="E631" s="16" t="n">
        <v>0</v>
      </c>
      <c r="F631" t="inlineStr"/>
      <c r="G631" t="inlineStr">
        <is>
          <t>Jackie Moss</t>
        </is>
      </c>
      <c r="H631" t="inlineStr">
        <is>
          <t>Lost-Follow up</t>
        </is>
      </c>
      <c r="I631" t="inlineStr">
        <is>
          <t>open</t>
        </is>
      </c>
      <c r="J631" t="inlineStr">
        <is>
          <t>New customer acquisition</t>
        </is>
      </c>
      <c r="K631" t="inlineStr"/>
      <c r="L631" t="inlineStr">
        <is>
          <t>New</t>
        </is>
      </c>
    </row>
    <row r="632">
      <c r="A632" t="inlineStr">
        <is>
          <t>1051</t>
        </is>
      </c>
      <c r="B632" t="inlineStr">
        <is>
          <t>Surge Energy</t>
        </is>
      </c>
      <c r="C632" s="16" t="n">
        <v>1</v>
      </c>
      <c r="D632" t="inlineStr">
        <is>
          <t>CAD</t>
        </is>
      </c>
      <c r="E632" s="16" t="n">
        <v>0.8</v>
      </c>
      <c r="F632" t="inlineStr">
        <is>
          <t>2028-07-01</t>
        </is>
      </c>
      <c r="G632" t="inlineStr">
        <is>
          <t>Kyla</t>
        </is>
      </c>
      <c r="H632" t="inlineStr">
        <is>
          <t>Upcoming</t>
        </is>
      </c>
      <c r="I632" t="inlineStr">
        <is>
          <t>open</t>
        </is>
      </c>
      <c r="J632" t="inlineStr">
        <is>
          <t>Renewals (repeat business)</t>
        </is>
      </c>
      <c r="K632" t="inlineStr">
        <is>
          <t>2028-07</t>
        </is>
      </c>
      <c r="L632" t="inlineStr">
        <is>
          <t>Renewal</t>
        </is>
      </c>
    </row>
    <row r="633">
      <c r="A633" t="inlineStr">
        <is>
          <t>1052</t>
        </is>
      </c>
      <c r="B633" t="inlineStr">
        <is>
          <t>Clearline Energy</t>
        </is>
      </c>
      <c r="C633" s="16" t="n">
        <v>7000</v>
      </c>
      <c r="D633" t="inlineStr">
        <is>
          <t>CAD</t>
        </is>
      </c>
      <c r="E633" s="16" t="n">
        <v>1400</v>
      </c>
      <c r="F633" t="inlineStr">
        <is>
          <t>2025-07-04</t>
        </is>
      </c>
      <c r="G633" t="inlineStr">
        <is>
          <t>Hali</t>
        </is>
      </c>
      <c r="H633" t="inlineStr">
        <is>
          <t>Stage 4: Executive Alignment</t>
        </is>
      </c>
      <c r="I633" t="inlineStr">
        <is>
          <t>lost</t>
        </is>
      </c>
      <c r="J633" t="inlineStr">
        <is>
          <t>New customer acquisition</t>
        </is>
      </c>
      <c r="K633" t="inlineStr">
        <is>
          <t>2025-07</t>
        </is>
      </c>
      <c r="L633" t="inlineStr">
        <is>
          <t>New</t>
        </is>
      </c>
    </row>
    <row r="634">
      <c r="A634" t="inlineStr">
        <is>
          <t>1054</t>
        </is>
      </c>
      <c r="B634" t="inlineStr">
        <is>
          <t>Scotiabank - CHURN</t>
        </is>
      </c>
      <c r="C634" s="16" t="n">
        <v>15000</v>
      </c>
      <c r="D634" t="inlineStr">
        <is>
          <t>CAD</t>
        </is>
      </c>
      <c r="E634" s="16" t="n">
        <v>15000</v>
      </c>
      <c r="F634" t="inlineStr">
        <is>
          <t>2025-11-01</t>
        </is>
      </c>
      <c r="G634" t="inlineStr">
        <is>
          <t>Dan Rutherford</t>
        </is>
      </c>
      <c r="H634" t="inlineStr">
        <is>
          <t>Stage 4: Executive Alignment</t>
        </is>
      </c>
      <c r="I634" t="inlineStr">
        <is>
          <t>won</t>
        </is>
      </c>
      <c r="J634" t="inlineStr">
        <is>
          <t>New customer acquisition</t>
        </is>
      </c>
      <c r="K634" t="inlineStr">
        <is>
          <t>2025-11</t>
        </is>
      </c>
      <c r="L634" t="inlineStr">
        <is>
          <t>New</t>
        </is>
      </c>
    </row>
    <row r="635">
      <c r="A635" t="inlineStr">
        <is>
          <t>1055</t>
        </is>
      </c>
      <c r="B635" t="inlineStr">
        <is>
          <t>Chevron</t>
        </is>
      </c>
      <c r="C635" s="16" t="n">
        <v>750000</v>
      </c>
      <c r="D635" t="inlineStr">
        <is>
          <t>CAD</t>
        </is>
      </c>
      <c r="E635" s="16" t="n">
        <v>750000</v>
      </c>
      <c r="F635" t="inlineStr">
        <is>
          <t>2026-12-31</t>
        </is>
      </c>
      <c r="G635" t="inlineStr">
        <is>
          <t>Jackie Moss</t>
        </is>
      </c>
      <c r="H635" t="inlineStr">
        <is>
          <t>Lost-Follow up</t>
        </is>
      </c>
      <c r="I635" t="inlineStr">
        <is>
          <t>lost</t>
        </is>
      </c>
      <c r="J635" t="inlineStr">
        <is>
          <t>New customer acquisition</t>
        </is>
      </c>
      <c r="K635" t="inlineStr">
        <is>
          <t>2026-12</t>
        </is>
      </c>
      <c r="L635" t="inlineStr">
        <is>
          <t>New</t>
        </is>
      </c>
    </row>
    <row r="636">
      <c r="A636" t="inlineStr">
        <is>
          <t>1056</t>
        </is>
      </c>
      <c r="B636" t="inlineStr">
        <is>
          <t>Vaquero Uinta, LLC &amp; Mustang Energy Resources, LLC</t>
        </is>
      </c>
      <c r="C636" s="16" t="n">
        <v>0</v>
      </c>
      <c r="D636" t="inlineStr">
        <is>
          <t>CAD</t>
        </is>
      </c>
      <c r="E636" s="16" t="n">
        <v>0</v>
      </c>
      <c r="F636" t="inlineStr"/>
      <c r="G636" t="inlineStr">
        <is>
          <t>Jackie Moss</t>
        </is>
      </c>
      <c r="H636" t="inlineStr">
        <is>
          <t>Lost-Follow up</t>
        </is>
      </c>
      <c r="I636" t="inlineStr">
        <is>
          <t>open</t>
        </is>
      </c>
      <c r="J636" t="inlineStr">
        <is>
          <t>New customer acquisition</t>
        </is>
      </c>
      <c r="K636" t="inlineStr"/>
      <c r="L636" t="inlineStr">
        <is>
          <t>New</t>
        </is>
      </c>
    </row>
    <row r="637">
      <c r="A637" t="inlineStr">
        <is>
          <t>1057</t>
        </is>
      </c>
      <c r="B637" t="inlineStr">
        <is>
          <t>Range Resources</t>
        </is>
      </c>
      <c r="C637" s="16" t="n">
        <v>0</v>
      </c>
      <c r="D637" t="inlineStr">
        <is>
          <t>CAD</t>
        </is>
      </c>
      <c r="E637" s="16" t="n">
        <v>0</v>
      </c>
      <c r="F637" t="inlineStr"/>
      <c r="G637" t="inlineStr">
        <is>
          <t>Hali</t>
        </is>
      </c>
      <c r="H637" t="inlineStr">
        <is>
          <t>Lost-Follow up</t>
        </is>
      </c>
      <c r="I637" t="inlineStr">
        <is>
          <t>lost</t>
        </is>
      </c>
      <c r="J637" t="inlineStr">
        <is>
          <t>New customer acquisition</t>
        </is>
      </c>
      <c r="K637" t="inlineStr"/>
      <c r="L637" t="inlineStr">
        <is>
          <t>New</t>
        </is>
      </c>
    </row>
    <row r="638">
      <c r="A638" t="inlineStr">
        <is>
          <t>1058</t>
        </is>
      </c>
      <c r="B638" t="inlineStr">
        <is>
          <t>Peak Energy Resources</t>
        </is>
      </c>
      <c r="C638" s="16" t="n">
        <v>40000</v>
      </c>
      <c r="D638" t="inlineStr">
        <is>
          <t>CAD</t>
        </is>
      </c>
      <c r="E638" s="16" t="n">
        <v>4000</v>
      </c>
      <c r="F638" t="inlineStr"/>
      <c r="G638" t="inlineStr">
        <is>
          <t>Jackie Moss</t>
        </is>
      </c>
      <c r="H638" t="inlineStr">
        <is>
          <t>Lost-Follow up</t>
        </is>
      </c>
      <c r="I638" t="inlineStr">
        <is>
          <t>open</t>
        </is>
      </c>
      <c r="J638" t="inlineStr">
        <is>
          <t>New customer acquisition</t>
        </is>
      </c>
      <c r="K638" t="inlineStr"/>
      <c r="L638" t="inlineStr">
        <is>
          <t>New</t>
        </is>
      </c>
    </row>
    <row r="639">
      <c r="A639" t="inlineStr">
        <is>
          <t>1059</t>
        </is>
      </c>
      <c r="B639" t="inlineStr">
        <is>
          <t>Hemisphere Energy Corporation</t>
        </is>
      </c>
      <c r="C639" s="16" t="n">
        <v>16000</v>
      </c>
      <c r="D639" t="inlineStr">
        <is>
          <t>CAD</t>
        </is>
      </c>
      <c r="E639" s="16" t="n">
        <v>16000</v>
      </c>
      <c r="F639" t="inlineStr">
        <is>
          <t>2026-07-01</t>
        </is>
      </c>
      <c r="G639" t="inlineStr">
        <is>
          <t>Dan Rutherford</t>
        </is>
      </c>
      <c r="H639" t="inlineStr">
        <is>
          <t>Upcoming</t>
        </is>
      </c>
      <c r="I639" t="inlineStr">
        <is>
          <t>won</t>
        </is>
      </c>
      <c r="J639" t="inlineStr">
        <is>
          <t>Renewals (repeat business)</t>
        </is>
      </c>
      <c r="K639" t="inlineStr">
        <is>
          <t>2026-07</t>
        </is>
      </c>
      <c r="L639" t="inlineStr">
        <is>
          <t>Renewal</t>
        </is>
      </c>
    </row>
    <row r="640">
      <c r="A640" t="inlineStr">
        <is>
          <t>1060</t>
        </is>
      </c>
      <c r="B640" t="inlineStr">
        <is>
          <t>Wave Petroleum Operating LLC</t>
        </is>
      </c>
      <c r="C640" s="16" t="n">
        <v>0</v>
      </c>
      <c r="D640" t="inlineStr">
        <is>
          <t>CAD</t>
        </is>
      </c>
      <c r="E640" s="16" t="n">
        <v>0</v>
      </c>
      <c r="F640" t="inlineStr"/>
      <c r="G640" t="inlineStr">
        <is>
          <t>Jackie Moss</t>
        </is>
      </c>
      <c r="H640" t="inlineStr">
        <is>
          <t>Lost-Follow up</t>
        </is>
      </c>
      <c r="I640" t="inlineStr">
        <is>
          <t>open</t>
        </is>
      </c>
      <c r="J640" t="inlineStr">
        <is>
          <t>New customer acquisition</t>
        </is>
      </c>
      <c r="K640" t="inlineStr"/>
      <c r="L640" t="inlineStr">
        <is>
          <t>New</t>
        </is>
      </c>
    </row>
    <row r="641">
      <c r="A641" t="inlineStr">
        <is>
          <t>1061</t>
        </is>
      </c>
      <c r="B641" t="inlineStr">
        <is>
          <t>BE Montney Holdings Ltd Canada</t>
        </is>
      </c>
      <c r="C641" s="16" t="n">
        <v>5500</v>
      </c>
      <c r="D641" t="inlineStr">
        <is>
          <t>CAD</t>
        </is>
      </c>
      <c r="E641" s="16" t="n">
        <v>5500</v>
      </c>
      <c r="F641" t="inlineStr">
        <is>
          <t>2026-06-24</t>
        </is>
      </c>
      <c r="G641" t="inlineStr">
        <is>
          <t>Dan Rutherford</t>
        </is>
      </c>
      <c r="H641" t="inlineStr">
        <is>
          <t>Upcoming</t>
        </is>
      </c>
      <c r="I641" t="inlineStr">
        <is>
          <t>won</t>
        </is>
      </c>
      <c r="J641" t="inlineStr">
        <is>
          <t>Renewals (repeat business)</t>
        </is>
      </c>
      <c r="K641" t="inlineStr">
        <is>
          <t>2026-06</t>
        </is>
      </c>
      <c r="L641" t="inlineStr">
        <is>
          <t>Renewal</t>
        </is>
      </c>
    </row>
    <row r="642">
      <c r="A642" t="inlineStr">
        <is>
          <t>1062</t>
        </is>
      </c>
      <c r="B642" t="inlineStr">
        <is>
          <t>Millennium Land Ltd.</t>
        </is>
      </c>
      <c r="C642" s="16" t="n">
        <v>4000</v>
      </c>
      <c r="D642" t="inlineStr">
        <is>
          <t>CAD</t>
        </is>
      </c>
      <c r="E642" s="16" t="n">
        <v>4000</v>
      </c>
      <c r="F642" t="inlineStr">
        <is>
          <t>2026-08-01</t>
        </is>
      </c>
      <c r="G642" t="inlineStr">
        <is>
          <t>Kyla</t>
        </is>
      </c>
      <c r="H642" t="inlineStr">
        <is>
          <t>Upcoming</t>
        </is>
      </c>
      <c r="I642" t="inlineStr">
        <is>
          <t>won</t>
        </is>
      </c>
      <c r="J642" t="inlineStr">
        <is>
          <t>Renewals (repeat business)</t>
        </is>
      </c>
      <c r="K642" t="inlineStr">
        <is>
          <t>2026-08</t>
        </is>
      </c>
      <c r="L642" t="inlineStr">
        <is>
          <t>Renewal</t>
        </is>
      </c>
    </row>
    <row r="643">
      <c r="A643" t="inlineStr">
        <is>
          <t>1063</t>
        </is>
      </c>
      <c r="B643" t="inlineStr">
        <is>
          <t>Logan Energy</t>
        </is>
      </c>
      <c r="C643" s="16" t="n">
        <v>15000</v>
      </c>
      <c r="D643" t="inlineStr">
        <is>
          <t>CAD</t>
        </is>
      </c>
      <c r="E643" s="16" t="n">
        <v>0</v>
      </c>
      <c r="F643" t="inlineStr"/>
      <c r="G643" t="inlineStr">
        <is>
          <t>Jackie Moss</t>
        </is>
      </c>
      <c r="H643" t="inlineStr">
        <is>
          <t>Lost-Follow up</t>
        </is>
      </c>
      <c r="I643" t="inlineStr">
        <is>
          <t>open</t>
        </is>
      </c>
      <c r="J643" t="inlineStr">
        <is>
          <t>New customer acquisition</t>
        </is>
      </c>
      <c r="K643" t="inlineStr"/>
      <c r="L643" t="inlineStr">
        <is>
          <t>New</t>
        </is>
      </c>
    </row>
    <row r="644">
      <c r="A644" t="inlineStr">
        <is>
          <t>1064</t>
        </is>
      </c>
      <c r="B644" t="inlineStr">
        <is>
          <t>Enbridge</t>
        </is>
      </c>
      <c r="C644" s="16" t="n">
        <v>0</v>
      </c>
      <c r="D644" t="inlineStr">
        <is>
          <t>CAD</t>
        </is>
      </c>
      <c r="E644" s="16" t="n">
        <v>0</v>
      </c>
      <c r="F644" t="inlineStr"/>
      <c r="G644" t="inlineStr">
        <is>
          <t>Jackie Moss</t>
        </is>
      </c>
      <c r="H644" t="inlineStr">
        <is>
          <t>Stage 1: SQL</t>
        </is>
      </c>
      <c r="I644" t="inlineStr">
        <is>
          <t>open</t>
        </is>
      </c>
      <c r="J644" t="inlineStr">
        <is>
          <t>New customer acquisition</t>
        </is>
      </c>
      <c r="K644" t="inlineStr"/>
      <c r="L644" t="inlineStr">
        <is>
          <t>New</t>
        </is>
      </c>
    </row>
    <row r="645">
      <c r="A645" t="inlineStr">
        <is>
          <t>1065</t>
        </is>
      </c>
      <c r="B645" t="inlineStr">
        <is>
          <t>Argent Mineral Trust</t>
        </is>
      </c>
      <c r="C645" s="16" t="n">
        <v>0</v>
      </c>
      <c r="D645" t="inlineStr">
        <is>
          <t>CAD</t>
        </is>
      </c>
      <c r="E645" s="16" t="n">
        <v>0</v>
      </c>
      <c r="F645" t="inlineStr">
        <is>
          <t>2028-06-24</t>
        </is>
      </c>
      <c r="G645" t="inlineStr">
        <is>
          <t>Kyla</t>
        </is>
      </c>
      <c r="H645" t="inlineStr">
        <is>
          <t>Upcoming</t>
        </is>
      </c>
      <c r="I645" t="inlineStr">
        <is>
          <t>open</t>
        </is>
      </c>
      <c r="J645" t="inlineStr">
        <is>
          <t>Renewals (repeat business)</t>
        </is>
      </c>
      <c r="K645" t="inlineStr">
        <is>
          <t>2028-06</t>
        </is>
      </c>
      <c r="L645" t="inlineStr">
        <is>
          <t>Renewal</t>
        </is>
      </c>
    </row>
    <row r="646">
      <c r="A646" t="inlineStr">
        <is>
          <t>1066</t>
        </is>
      </c>
      <c r="B646" t="inlineStr">
        <is>
          <t>Woodland Development Corp.</t>
        </is>
      </c>
      <c r="C646" s="16" t="n">
        <v>18000</v>
      </c>
      <c r="D646" t="inlineStr">
        <is>
          <t>CAD</t>
        </is>
      </c>
      <c r="E646" s="16" t="n">
        <v>18000</v>
      </c>
      <c r="F646" t="inlineStr">
        <is>
          <t>2026-08-01</t>
        </is>
      </c>
      <c r="G646" t="inlineStr">
        <is>
          <t>Kyla</t>
        </is>
      </c>
      <c r="H646" t="inlineStr">
        <is>
          <t>Upcoming</t>
        </is>
      </c>
      <c r="I646" t="inlineStr">
        <is>
          <t>won</t>
        </is>
      </c>
      <c r="J646" t="inlineStr">
        <is>
          <t>Renewals (repeat business)</t>
        </is>
      </c>
      <c r="K646" t="inlineStr">
        <is>
          <t>2026-08</t>
        </is>
      </c>
      <c r="L646" t="inlineStr">
        <is>
          <t>Renewal</t>
        </is>
      </c>
    </row>
    <row r="647">
      <c r="A647" t="inlineStr">
        <is>
          <t>1069</t>
        </is>
      </c>
      <c r="B647" t="inlineStr">
        <is>
          <t>Sanjel</t>
        </is>
      </c>
      <c r="C647" s="16" t="n">
        <v>0</v>
      </c>
      <c r="D647" t="inlineStr">
        <is>
          <t>CAD</t>
        </is>
      </c>
      <c r="E647" s="16" t="n">
        <v>0</v>
      </c>
      <c r="F647" t="inlineStr"/>
      <c r="G647" t="inlineStr">
        <is>
          <t>Jackie Moss</t>
        </is>
      </c>
      <c r="H647" t="inlineStr">
        <is>
          <t>Lost-Follow up</t>
        </is>
      </c>
      <c r="I647" t="inlineStr">
        <is>
          <t>open</t>
        </is>
      </c>
      <c r="J647" t="inlineStr">
        <is>
          <t>New customer acquisition</t>
        </is>
      </c>
      <c r="K647" t="inlineStr"/>
      <c r="L647" t="inlineStr">
        <is>
          <t>New</t>
        </is>
      </c>
    </row>
    <row r="648">
      <c r="A648" t="inlineStr">
        <is>
          <t>1077</t>
        </is>
      </c>
      <c r="B648" t="inlineStr">
        <is>
          <t>Canadian Natural Resources</t>
        </is>
      </c>
      <c r="C648" s="16" t="n">
        <v>75000</v>
      </c>
      <c r="D648" t="inlineStr">
        <is>
          <t>CAD</t>
        </is>
      </c>
      <c r="E648" s="16" t="n">
        <v>75000</v>
      </c>
      <c r="F648" t="inlineStr">
        <is>
          <t>2026-06-01</t>
        </is>
      </c>
      <c r="G648" t="inlineStr">
        <is>
          <t>Jackie Moss</t>
        </is>
      </c>
      <c r="H648" t="inlineStr">
        <is>
          <t>Stage 6: Commit</t>
        </is>
      </c>
      <c r="I648" t="inlineStr">
        <is>
          <t>won</t>
        </is>
      </c>
      <c r="J648" t="inlineStr">
        <is>
          <t>New customer acquisition</t>
        </is>
      </c>
      <c r="K648" t="inlineStr">
        <is>
          <t>2026-06</t>
        </is>
      </c>
      <c r="L648" t="inlineStr">
        <is>
          <t>New</t>
        </is>
      </c>
    </row>
    <row r="649">
      <c r="A649" t="inlineStr">
        <is>
          <t>1078</t>
        </is>
      </c>
      <c r="B649" t="inlineStr">
        <is>
          <t>Allied Energy II</t>
        </is>
      </c>
      <c r="C649" s="16" t="n">
        <v>0</v>
      </c>
      <c r="D649" t="inlineStr">
        <is>
          <t>CAD</t>
        </is>
      </c>
      <c r="E649" s="16" t="n">
        <v>0</v>
      </c>
      <c r="F649" t="inlineStr"/>
      <c r="G649" t="inlineStr">
        <is>
          <t>Jackie Moss</t>
        </is>
      </c>
      <c r="H649" t="inlineStr">
        <is>
          <t>Lost-Follow up</t>
        </is>
      </c>
      <c r="I649" t="inlineStr">
        <is>
          <t>open</t>
        </is>
      </c>
      <c r="J649" t="inlineStr">
        <is>
          <t>New customer acquisition</t>
        </is>
      </c>
      <c r="K649" t="inlineStr"/>
      <c r="L649" t="inlineStr">
        <is>
          <t>New</t>
        </is>
      </c>
    </row>
    <row r="650">
      <c r="A650" t="inlineStr">
        <is>
          <t>1079</t>
        </is>
      </c>
      <c r="B650" t="inlineStr">
        <is>
          <t>Teine Energy</t>
        </is>
      </c>
      <c r="C650" s="16" t="n">
        <v>609346</v>
      </c>
      <c r="D650" t="inlineStr">
        <is>
          <t>CAD</t>
        </is>
      </c>
      <c r="E650" s="16" t="n">
        <v>609346</v>
      </c>
      <c r="F650" t="inlineStr">
        <is>
          <t>2025-11-01</t>
        </is>
      </c>
      <c r="G650" t="inlineStr">
        <is>
          <t>Hali</t>
        </is>
      </c>
      <c r="H650" t="inlineStr">
        <is>
          <t>Upcoming</t>
        </is>
      </c>
      <c r="I650" t="inlineStr">
        <is>
          <t>won</t>
        </is>
      </c>
      <c r="J650" t="inlineStr">
        <is>
          <t>Renewals (repeat business)</t>
        </is>
      </c>
      <c r="K650" t="inlineStr">
        <is>
          <t>2025-11</t>
        </is>
      </c>
      <c r="L650" t="inlineStr">
        <is>
          <t>Renewal</t>
        </is>
      </c>
    </row>
    <row r="651">
      <c r="A651" t="inlineStr">
        <is>
          <t>1080</t>
        </is>
      </c>
      <c r="B651" t="inlineStr">
        <is>
          <t>Allied Energy II</t>
        </is>
      </c>
      <c r="C651" s="16" t="n">
        <v>63000</v>
      </c>
      <c r="D651" t="inlineStr">
        <is>
          <t>CAD</t>
        </is>
      </c>
      <c r="E651" s="16" t="n">
        <v>56700</v>
      </c>
      <c r="F651" t="inlineStr">
        <is>
          <t>2026-07-09</t>
        </is>
      </c>
      <c r="G651" t="inlineStr">
        <is>
          <t>Kyla</t>
        </is>
      </c>
      <c r="H651" t="inlineStr">
        <is>
          <t>Upcoming</t>
        </is>
      </c>
      <c r="I651" t="inlineStr">
        <is>
          <t>open</t>
        </is>
      </c>
      <c r="J651" t="inlineStr">
        <is>
          <t>Renewals (repeat business)</t>
        </is>
      </c>
      <c r="K651" t="inlineStr">
        <is>
          <t>2026-07</t>
        </is>
      </c>
      <c r="L651" t="inlineStr">
        <is>
          <t>Renewal</t>
        </is>
      </c>
    </row>
    <row r="652">
      <c r="A652" t="inlineStr">
        <is>
          <t>1081</t>
        </is>
      </c>
      <c r="B652" t="inlineStr">
        <is>
          <t>Orga Energy Ltd.</t>
        </is>
      </c>
      <c r="C652" s="16" t="n">
        <v>25000</v>
      </c>
      <c r="D652" t="inlineStr">
        <is>
          <t>CAD</t>
        </is>
      </c>
      <c r="E652" s="16" t="n">
        <v>2500</v>
      </c>
      <c r="F652" t="inlineStr"/>
      <c r="G652" t="inlineStr">
        <is>
          <t>Jackie Moss</t>
        </is>
      </c>
      <c r="H652" t="inlineStr">
        <is>
          <t>Lost-Follow up</t>
        </is>
      </c>
      <c r="I652" t="inlineStr">
        <is>
          <t>lost</t>
        </is>
      </c>
      <c r="J652" t="inlineStr">
        <is>
          <t>New customer acquisition</t>
        </is>
      </c>
      <c r="K652" t="inlineStr"/>
      <c r="L652" t="inlineStr">
        <is>
          <t>New</t>
        </is>
      </c>
    </row>
    <row r="653">
      <c r="A653" t="inlineStr">
        <is>
          <t>1082</t>
        </is>
      </c>
      <c r="B653" t="inlineStr">
        <is>
          <t>Woodland Development Corp.</t>
        </is>
      </c>
      <c r="C653" s="16" t="n">
        <v>0</v>
      </c>
      <c r="D653" t="inlineStr">
        <is>
          <t>CAD</t>
        </is>
      </c>
      <c r="E653" s="16" t="n">
        <v>0</v>
      </c>
      <c r="F653" t="inlineStr">
        <is>
          <t>2026-07-01</t>
        </is>
      </c>
      <c r="G653" t="inlineStr">
        <is>
          <t>Jackie Moss</t>
        </is>
      </c>
      <c r="H653" t="inlineStr">
        <is>
          <t>Lost-Follow up</t>
        </is>
      </c>
      <c r="I653" t="inlineStr">
        <is>
          <t>lost</t>
        </is>
      </c>
      <c r="J653" t="inlineStr">
        <is>
          <t>New customer acquisition</t>
        </is>
      </c>
      <c r="K653" t="inlineStr">
        <is>
          <t>2026-07</t>
        </is>
      </c>
      <c r="L653" t="inlineStr">
        <is>
          <t>New</t>
        </is>
      </c>
    </row>
    <row r="654">
      <c r="A654" t="inlineStr">
        <is>
          <t>1083</t>
        </is>
      </c>
      <c r="B654" t="inlineStr">
        <is>
          <t>Steel Reef</t>
        </is>
      </c>
      <c r="C654" s="16" t="n">
        <v>45000</v>
      </c>
      <c r="D654" t="inlineStr">
        <is>
          <t>CAD</t>
        </is>
      </c>
      <c r="E654" s="16" t="n">
        <v>4050</v>
      </c>
      <c r="F654" t="inlineStr"/>
      <c r="G654" t="inlineStr">
        <is>
          <t>Jackie Moss</t>
        </is>
      </c>
      <c r="H654" t="inlineStr">
        <is>
          <t>Lost-Follow up</t>
        </is>
      </c>
      <c r="I654" t="inlineStr">
        <is>
          <t>open</t>
        </is>
      </c>
      <c r="J654" t="inlineStr">
        <is>
          <t>New customer acquisition</t>
        </is>
      </c>
      <c r="K654" t="inlineStr"/>
      <c r="L654" t="inlineStr">
        <is>
          <t>New</t>
        </is>
      </c>
    </row>
    <row r="655">
      <c r="A655" t="inlineStr">
        <is>
          <t>1084</t>
        </is>
      </c>
      <c r="B655" t="inlineStr">
        <is>
          <t>Paramount</t>
        </is>
      </c>
      <c r="C655" s="16" t="n">
        <v>0</v>
      </c>
      <c r="D655" t="inlineStr">
        <is>
          <t>CAD</t>
        </is>
      </c>
      <c r="E655" s="16" t="n">
        <v>0</v>
      </c>
      <c r="F655" t="inlineStr">
        <is>
          <t>2028-07-21</t>
        </is>
      </c>
      <c r="G655" t="inlineStr">
        <is>
          <t>Kyla</t>
        </is>
      </c>
      <c r="H655" t="inlineStr">
        <is>
          <t>Upcoming</t>
        </is>
      </c>
      <c r="I655" t="inlineStr">
        <is>
          <t>open</t>
        </is>
      </c>
      <c r="J655" t="inlineStr">
        <is>
          <t>Renewals (repeat business)</t>
        </is>
      </c>
      <c r="K655" t="inlineStr">
        <is>
          <t>2028-07</t>
        </is>
      </c>
      <c r="L655" t="inlineStr">
        <is>
          <t>Renewal</t>
        </is>
      </c>
    </row>
    <row r="656">
      <c r="A656" t="inlineStr">
        <is>
          <t>1085</t>
        </is>
      </c>
      <c r="B656" t="inlineStr">
        <is>
          <t>Pearl Energy Investments</t>
        </is>
      </c>
      <c r="C656" s="16" t="n">
        <v>0</v>
      </c>
      <c r="D656" t="inlineStr">
        <is>
          <t>CAD</t>
        </is>
      </c>
      <c r="E656" s="16" t="n">
        <v>0</v>
      </c>
      <c r="F656" t="inlineStr"/>
      <c r="G656" t="inlineStr">
        <is>
          <t>Jackie Moss</t>
        </is>
      </c>
      <c r="H656" t="inlineStr">
        <is>
          <t>Lost-Follow up</t>
        </is>
      </c>
      <c r="I656" t="inlineStr">
        <is>
          <t>lost</t>
        </is>
      </c>
      <c r="J656" t="inlineStr">
        <is>
          <t>New customer acquisition</t>
        </is>
      </c>
      <c r="K656" t="inlineStr"/>
      <c r="L656" t="inlineStr">
        <is>
          <t>New</t>
        </is>
      </c>
    </row>
    <row r="657">
      <c r="A657" t="inlineStr">
        <is>
          <t>1086</t>
        </is>
      </c>
      <c r="B657" t="inlineStr">
        <is>
          <t>Enercapita Energy</t>
        </is>
      </c>
      <c r="C657" s="16" t="n">
        <v>0</v>
      </c>
      <c r="D657" t="inlineStr">
        <is>
          <t>CAD</t>
        </is>
      </c>
      <c r="E657" s="16" t="n">
        <v>0</v>
      </c>
      <c r="F657" t="inlineStr"/>
      <c r="G657" t="inlineStr">
        <is>
          <t>Jackie Moss</t>
        </is>
      </c>
      <c r="H657" t="inlineStr">
        <is>
          <t>Lost-Follow up</t>
        </is>
      </c>
      <c r="I657" t="inlineStr">
        <is>
          <t>lost</t>
        </is>
      </c>
      <c r="J657" t="inlineStr">
        <is>
          <t>New customer acquisition</t>
        </is>
      </c>
      <c r="K657" t="inlineStr"/>
      <c r="L657" t="inlineStr">
        <is>
          <t>New</t>
        </is>
      </c>
    </row>
    <row r="658">
      <c r="A658" t="inlineStr">
        <is>
          <t>1087</t>
        </is>
      </c>
      <c r="B658" t="inlineStr">
        <is>
          <t>Trido Energy Services</t>
        </is>
      </c>
      <c r="C658" s="16" t="n">
        <v>0</v>
      </c>
      <c r="D658" t="inlineStr">
        <is>
          <t>CAD</t>
        </is>
      </c>
      <c r="E658" s="16" t="n">
        <v>0</v>
      </c>
      <c r="F658" t="inlineStr"/>
      <c r="G658" t="inlineStr">
        <is>
          <t>Jackie Moss</t>
        </is>
      </c>
      <c r="H658" t="inlineStr">
        <is>
          <t>Lost-Follow up</t>
        </is>
      </c>
      <c r="I658" t="inlineStr">
        <is>
          <t>lost</t>
        </is>
      </c>
      <c r="J658" t="inlineStr">
        <is>
          <t>New customer acquisition</t>
        </is>
      </c>
      <c r="K658" t="inlineStr"/>
      <c r="L658" t="inlineStr">
        <is>
          <t>New</t>
        </is>
      </c>
    </row>
    <row r="659">
      <c r="A659" t="inlineStr">
        <is>
          <t>1088</t>
        </is>
      </c>
      <c r="B659" t="inlineStr">
        <is>
          <t>Canpar</t>
        </is>
      </c>
      <c r="C659" s="16" t="n">
        <v>0</v>
      </c>
      <c r="D659" t="inlineStr">
        <is>
          <t>CAD</t>
        </is>
      </c>
      <c r="E659" s="16" t="n">
        <v>0</v>
      </c>
      <c r="F659" t="inlineStr"/>
      <c r="G659" t="inlineStr">
        <is>
          <t>Kyla</t>
        </is>
      </c>
      <c r="H659" t="inlineStr">
        <is>
          <t>Lost-Follow up</t>
        </is>
      </c>
      <c r="I659" t="inlineStr">
        <is>
          <t>open</t>
        </is>
      </c>
      <c r="J659" t="inlineStr">
        <is>
          <t>New customer acquisition</t>
        </is>
      </c>
      <c r="K659" t="inlineStr"/>
      <c r="L659" t="inlineStr">
        <is>
          <t>New</t>
        </is>
      </c>
    </row>
    <row r="660">
      <c r="A660" t="inlineStr">
        <is>
          <t>1089</t>
        </is>
      </c>
      <c r="B660" t="inlineStr">
        <is>
          <t>Blue Sky Resources Ltd.</t>
        </is>
      </c>
      <c r="C660" s="16" t="n">
        <v>12000</v>
      </c>
      <c r="D660" t="inlineStr">
        <is>
          <t>CAD</t>
        </is>
      </c>
      <c r="E660" s="16" t="n">
        <v>1200</v>
      </c>
      <c r="F660" t="inlineStr">
        <is>
          <t>2026-08-01</t>
        </is>
      </c>
      <c r="G660" t="inlineStr">
        <is>
          <t>Hali</t>
        </is>
      </c>
      <c r="H660" t="inlineStr">
        <is>
          <t>Upcoming</t>
        </is>
      </c>
      <c r="I660" t="inlineStr">
        <is>
          <t>lost</t>
        </is>
      </c>
      <c r="J660" t="inlineStr">
        <is>
          <t>Renewals (repeat business)</t>
        </is>
      </c>
      <c r="K660" t="inlineStr">
        <is>
          <t>2026-08</t>
        </is>
      </c>
      <c r="L660" t="inlineStr">
        <is>
          <t>Renewal</t>
        </is>
      </c>
    </row>
    <row r="661">
      <c r="A661" t="inlineStr">
        <is>
          <t>1090</t>
        </is>
      </c>
      <c r="B661" t="inlineStr">
        <is>
          <t>HWN</t>
        </is>
      </c>
      <c r="C661" s="16" t="n">
        <v>0</v>
      </c>
      <c r="D661" t="inlineStr">
        <is>
          <t>CAD</t>
        </is>
      </c>
      <c r="E661" s="16" t="n">
        <v>0</v>
      </c>
      <c r="F661" t="inlineStr"/>
      <c r="G661" t="inlineStr">
        <is>
          <t>Jackie Moss</t>
        </is>
      </c>
      <c r="H661" t="inlineStr">
        <is>
          <t>Lost-Follow up</t>
        </is>
      </c>
      <c r="I661" t="inlineStr">
        <is>
          <t>open</t>
        </is>
      </c>
      <c r="J661" t="inlineStr">
        <is>
          <t>New customer acquisition</t>
        </is>
      </c>
      <c r="K661" t="inlineStr"/>
      <c r="L661" t="inlineStr">
        <is>
          <t>New</t>
        </is>
      </c>
    </row>
    <row r="662">
      <c r="A662" t="inlineStr">
        <is>
          <t>1091</t>
        </is>
      </c>
      <c r="B662" t="inlineStr">
        <is>
          <t>ELM Inc</t>
        </is>
      </c>
      <c r="C662" s="16" t="n">
        <v>11000</v>
      </c>
      <c r="D662" t="inlineStr">
        <is>
          <t>CAD</t>
        </is>
      </c>
      <c r="E662" s="16" t="n">
        <v>8800</v>
      </c>
      <c r="F662" t="inlineStr">
        <is>
          <t>2026-07-30</t>
        </is>
      </c>
      <c r="G662" t="inlineStr">
        <is>
          <t>Hali</t>
        </is>
      </c>
      <c r="H662" t="inlineStr">
        <is>
          <t>Upcoming</t>
        </is>
      </c>
      <c r="I662" t="inlineStr">
        <is>
          <t>lost</t>
        </is>
      </c>
      <c r="J662" t="inlineStr">
        <is>
          <t>Renewals (repeat business)</t>
        </is>
      </c>
      <c r="K662" t="inlineStr">
        <is>
          <t>2026-07</t>
        </is>
      </c>
      <c r="L662" t="inlineStr">
        <is>
          <t>Renewal</t>
        </is>
      </c>
    </row>
    <row r="663">
      <c r="A663" t="inlineStr">
        <is>
          <t>1092</t>
        </is>
      </c>
      <c r="B663" t="inlineStr">
        <is>
          <t>Archer Exploration</t>
        </is>
      </c>
      <c r="C663" s="16" t="n">
        <v>81500</v>
      </c>
      <c r="D663" t="inlineStr">
        <is>
          <t>CAD</t>
        </is>
      </c>
      <c r="E663" s="16" t="n">
        <v>65200</v>
      </c>
      <c r="F663" t="inlineStr">
        <is>
          <t>2028-07-31</t>
        </is>
      </c>
      <c r="G663" t="inlineStr">
        <is>
          <t>Kyla</t>
        </is>
      </c>
      <c r="H663" t="inlineStr">
        <is>
          <t>Upcoming</t>
        </is>
      </c>
      <c r="I663" t="inlineStr">
        <is>
          <t>open</t>
        </is>
      </c>
      <c r="J663" t="inlineStr">
        <is>
          <t>Renewals (repeat business)</t>
        </is>
      </c>
      <c r="K663" t="inlineStr">
        <is>
          <t>2028-07</t>
        </is>
      </c>
      <c r="L663" t="inlineStr">
        <is>
          <t>Renewal</t>
        </is>
      </c>
    </row>
    <row r="664">
      <c r="A664" t="inlineStr">
        <is>
          <t>1093</t>
        </is>
      </c>
      <c r="B664" t="inlineStr">
        <is>
          <t>TC Energy</t>
        </is>
      </c>
      <c r="C664" s="16" t="n">
        <v>0</v>
      </c>
      <c r="D664" t="inlineStr">
        <is>
          <t>CAD</t>
        </is>
      </c>
      <c r="E664" s="16" t="n">
        <v>0</v>
      </c>
      <c r="F664" t="inlineStr"/>
      <c r="G664" t="inlineStr">
        <is>
          <t>Jackie Moss</t>
        </is>
      </c>
      <c r="H664" t="inlineStr">
        <is>
          <t>Lost-Follow up</t>
        </is>
      </c>
      <c r="I664" t="inlineStr">
        <is>
          <t>open</t>
        </is>
      </c>
      <c r="J664" t="inlineStr">
        <is>
          <t>New customer acquisition</t>
        </is>
      </c>
      <c r="K664" t="inlineStr"/>
      <c r="L664" t="inlineStr">
        <is>
          <t>New</t>
        </is>
      </c>
    </row>
    <row r="665">
      <c r="A665" t="inlineStr">
        <is>
          <t>1094</t>
        </is>
      </c>
      <c r="B665" t="inlineStr">
        <is>
          <t>Spartan Controls</t>
        </is>
      </c>
      <c r="C665" s="16" t="n">
        <v>8000</v>
      </c>
      <c r="D665" t="inlineStr">
        <is>
          <t>CAD</t>
        </is>
      </c>
      <c r="E665" s="16" t="n">
        <v>6400</v>
      </c>
      <c r="F665" t="inlineStr">
        <is>
          <t>2026-09-01</t>
        </is>
      </c>
      <c r="G665" t="inlineStr">
        <is>
          <t>Dan Rutherford</t>
        </is>
      </c>
      <c r="H665" t="inlineStr">
        <is>
          <t>Upcoming</t>
        </is>
      </c>
      <c r="I665" t="inlineStr">
        <is>
          <t>open</t>
        </is>
      </c>
      <c r="J665" t="inlineStr">
        <is>
          <t>Renewals (repeat business)</t>
        </is>
      </c>
      <c r="K665" t="inlineStr">
        <is>
          <t>2026-09</t>
        </is>
      </c>
      <c r="L665" t="inlineStr">
        <is>
          <t>Renewal</t>
        </is>
      </c>
    </row>
    <row r="666">
      <c r="A666" t="inlineStr">
        <is>
          <t>1095</t>
        </is>
      </c>
      <c r="B666" t="inlineStr">
        <is>
          <t>Treeline Well Services</t>
        </is>
      </c>
      <c r="C666" s="16" t="n">
        <v>0</v>
      </c>
      <c r="D666" t="inlineStr">
        <is>
          <t>CAD</t>
        </is>
      </c>
      <c r="E666" s="16" t="n">
        <v>0</v>
      </c>
      <c r="F666" t="inlineStr"/>
      <c r="G666" t="inlineStr">
        <is>
          <t>Jackie Moss</t>
        </is>
      </c>
      <c r="H666" t="inlineStr">
        <is>
          <t>Lost-Follow up</t>
        </is>
      </c>
      <c r="I666" t="inlineStr">
        <is>
          <t>open</t>
        </is>
      </c>
      <c r="J666" t="inlineStr">
        <is>
          <t>New customer acquisition</t>
        </is>
      </c>
      <c r="K666" t="inlineStr"/>
      <c r="L666" t="inlineStr">
        <is>
          <t>New</t>
        </is>
      </c>
    </row>
    <row r="667">
      <c r="A667" t="inlineStr">
        <is>
          <t>1097</t>
        </is>
      </c>
      <c r="B667" t="inlineStr">
        <is>
          <t>BJK Holdings Ltd.</t>
        </is>
      </c>
      <c r="C667" s="16" t="n">
        <v>3000</v>
      </c>
      <c r="D667" t="inlineStr">
        <is>
          <t>CAD</t>
        </is>
      </c>
      <c r="E667" s="16" t="n">
        <v>3000</v>
      </c>
      <c r="F667" t="inlineStr">
        <is>
          <t>2025-08-13</t>
        </is>
      </c>
      <c r="G667" t="inlineStr">
        <is>
          <t>Hali</t>
        </is>
      </c>
      <c r="H667" t="inlineStr">
        <is>
          <t>Stage 5: Proof</t>
        </is>
      </c>
      <c r="I667" t="inlineStr">
        <is>
          <t>won</t>
        </is>
      </c>
      <c r="J667" t="inlineStr">
        <is>
          <t>New customer acquisition</t>
        </is>
      </c>
      <c r="K667" t="inlineStr">
        <is>
          <t>2025-08</t>
        </is>
      </c>
      <c r="L667" t="inlineStr">
        <is>
          <t>New</t>
        </is>
      </c>
    </row>
    <row r="668">
      <c r="A668" t="inlineStr">
        <is>
          <t>1098</t>
        </is>
      </c>
      <c r="B668" t="inlineStr">
        <is>
          <t>BJK Holdings Ltd.</t>
        </is>
      </c>
      <c r="C668" s="16" t="n">
        <v>3000</v>
      </c>
      <c r="D668" t="inlineStr">
        <is>
          <t>CAD</t>
        </is>
      </c>
      <c r="E668" s="16" t="n">
        <v>3000</v>
      </c>
      <c r="F668" t="inlineStr">
        <is>
          <t>2026-08-06</t>
        </is>
      </c>
      <c r="G668" t="inlineStr">
        <is>
          <t>Dan Rutherford</t>
        </is>
      </c>
      <c r="H668" t="inlineStr">
        <is>
          <t>Upcoming</t>
        </is>
      </c>
      <c r="I668" t="inlineStr">
        <is>
          <t>won</t>
        </is>
      </c>
      <c r="J668" t="inlineStr">
        <is>
          <t>Renewals (repeat business)</t>
        </is>
      </c>
      <c r="K668" t="inlineStr">
        <is>
          <t>2026-08</t>
        </is>
      </c>
      <c r="L668" t="inlineStr">
        <is>
          <t>Renewal</t>
        </is>
      </c>
    </row>
    <row r="669">
      <c r="A669" t="inlineStr">
        <is>
          <t>1100</t>
        </is>
      </c>
      <c r="B669" t="inlineStr">
        <is>
          <t>Treeline Well Services</t>
        </is>
      </c>
      <c r="C669" s="16" t="n">
        <v>6000</v>
      </c>
      <c r="D669" t="inlineStr">
        <is>
          <t>CAD</t>
        </is>
      </c>
      <c r="E669" s="16" t="n">
        <v>4800</v>
      </c>
      <c r="F669" t="inlineStr"/>
      <c r="G669" t="inlineStr">
        <is>
          <t>Jackie Moss</t>
        </is>
      </c>
      <c r="H669" t="inlineStr">
        <is>
          <t>Stage 5: Proof</t>
        </is>
      </c>
      <c r="I669" t="inlineStr">
        <is>
          <t>lost</t>
        </is>
      </c>
      <c r="J669" t="inlineStr">
        <is>
          <t>New customer acquisition</t>
        </is>
      </c>
      <c r="K669" t="inlineStr"/>
      <c r="L669" t="inlineStr">
        <is>
          <t>New</t>
        </is>
      </c>
    </row>
    <row r="670">
      <c r="A670" t="inlineStr">
        <is>
          <t>1101</t>
        </is>
      </c>
      <c r="B670" t="inlineStr">
        <is>
          <t>Intricate Group</t>
        </is>
      </c>
      <c r="C670" s="16" t="n">
        <v>9000</v>
      </c>
      <c r="D670" t="inlineStr">
        <is>
          <t>CAD</t>
        </is>
      </c>
      <c r="E670" s="16" t="n">
        <v>1800</v>
      </c>
      <c r="F670" t="inlineStr">
        <is>
          <t>2025-08-15</t>
        </is>
      </c>
      <c r="G670" t="inlineStr">
        <is>
          <t>Hali</t>
        </is>
      </c>
      <c r="H670" t="inlineStr">
        <is>
          <t>Stage 4: Executive Alignment</t>
        </is>
      </c>
      <c r="I670" t="inlineStr">
        <is>
          <t>lost</t>
        </is>
      </c>
      <c r="J670" t="inlineStr">
        <is>
          <t>New customer acquisition</t>
        </is>
      </c>
      <c r="K670" t="inlineStr">
        <is>
          <t>2025-08</t>
        </is>
      </c>
      <c r="L670" t="inlineStr">
        <is>
          <t>New</t>
        </is>
      </c>
    </row>
    <row r="671">
      <c r="A671" t="inlineStr">
        <is>
          <t>1102</t>
        </is>
      </c>
      <c r="B671" t="inlineStr">
        <is>
          <t>Long Term Asset Management</t>
        </is>
      </c>
      <c r="C671" s="16" t="n">
        <v>7000</v>
      </c>
      <c r="D671" t="inlineStr">
        <is>
          <t>CAD</t>
        </is>
      </c>
      <c r="E671" s="16" t="n">
        <v>5600</v>
      </c>
      <c r="F671" t="inlineStr">
        <is>
          <t>2026-10-01</t>
        </is>
      </c>
      <c r="G671" t="inlineStr">
        <is>
          <t>Dan Rutherford</t>
        </is>
      </c>
      <c r="H671" t="inlineStr">
        <is>
          <t>Upcoming</t>
        </is>
      </c>
      <c r="I671" t="inlineStr">
        <is>
          <t>open</t>
        </is>
      </c>
      <c r="J671" t="inlineStr">
        <is>
          <t>Renewals (repeat business)</t>
        </is>
      </c>
      <c r="K671" t="inlineStr">
        <is>
          <t>2026-10</t>
        </is>
      </c>
      <c r="L671" t="inlineStr">
        <is>
          <t>Renewal</t>
        </is>
      </c>
    </row>
    <row r="672">
      <c r="A672" t="inlineStr">
        <is>
          <t>1103</t>
        </is>
      </c>
      <c r="B672" t="inlineStr">
        <is>
          <t>Pressure Diagnostics Ltd.</t>
        </is>
      </c>
      <c r="C672" s="16" t="n">
        <v>5000</v>
      </c>
      <c r="D672" t="inlineStr">
        <is>
          <t>CAD</t>
        </is>
      </c>
      <c r="E672" s="16" t="n">
        <v>4000</v>
      </c>
      <c r="F672" t="inlineStr">
        <is>
          <t>2026-09-01</t>
        </is>
      </c>
      <c r="G672" t="inlineStr">
        <is>
          <t>Dan Rutherford</t>
        </is>
      </c>
      <c r="H672" t="inlineStr">
        <is>
          <t>Upcoming</t>
        </is>
      </c>
      <c r="I672" t="inlineStr">
        <is>
          <t>open</t>
        </is>
      </c>
      <c r="J672" t="inlineStr">
        <is>
          <t>Renewals (repeat business)</t>
        </is>
      </c>
      <c r="K672" t="inlineStr">
        <is>
          <t>2026-09</t>
        </is>
      </c>
      <c r="L672" t="inlineStr">
        <is>
          <t>Renewal</t>
        </is>
      </c>
    </row>
    <row r="673">
      <c r="A673" t="inlineStr">
        <is>
          <t>1104</t>
        </is>
      </c>
      <c r="B673" t="inlineStr">
        <is>
          <t>Yangarra Resources</t>
        </is>
      </c>
      <c r="C673" s="16" t="n">
        <v>65000</v>
      </c>
      <c r="D673" t="inlineStr">
        <is>
          <t>CAD</t>
        </is>
      </c>
      <c r="E673" s="16" t="n">
        <v>0</v>
      </c>
      <c r="F673" t="inlineStr">
        <is>
          <t>2026-07-01</t>
        </is>
      </c>
      <c r="G673" t="inlineStr">
        <is>
          <t>Jackie Moss</t>
        </is>
      </c>
      <c r="H673" t="inlineStr">
        <is>
          <t>Lost-Follow up</t>
        </is>
      </c>
      <c r="I673" t="inlineStr">
        <is>
          <t>lost</t>
        </is>
      </c>
      <c r="J673" t="inlineStr">
        <is>
          <t>New customer acquisition</t>
        </is>
      </c>
      <c r="K673" t="inlineStr">
        <is>
          <t>2026-07</t>
        </is>
      </c>
      <c r="L673" t="inlineStr">
        <is>
          <t>New</t>
        </is>
      </c>
    </row>
    <row r="674">
      <c r="A674" t="inlineStr">
        <is>
          <t>1105</t>
        </is>
      </c>
      <c r="B674" t="inlineStr">
        <is>
          <t>Durham Creek Energy Ltd.</t>
        </is>
      </c>
      <c r="C674" s="16" t="n">
        <v>0</v>
      </c>
      <c r="D674" t="inlineStr">
        <is>
          <t>CAD</t>
        </is>
      </c>
      <c r="E674" s="16" t="n">
        <v>0</v>
      </c>
      <c r="F674" t="inlineStr"/>
      <c r="G674" t="inlineStr">
        <is>
          <t>Jackie Moss</t>
        </is>
      </c>
      <c r="H674" t="inlineStr">
        <is>
          <t>Lost-Follow up</t>
        </is>
      </c>
      <c r="I674" t="inlineStr">
        <is>
          <t>lost</t>
        </is>
      </c>
      <c r="J674" t="inlineStr">
        <is>
          <t>New customer acquisition</t>
        </is>
      </c>
      <c r="K674" t="inlineStr"/>
      <c r="L674" t="inlineStr">
        <is>
          <t>New</t>
        </is>
      </c>
    </row>
    <row r="675">
      <c r="A675" t="inlineStr">
        <is>
          <t>1106</t>
        </is>
      </c>
      <c r="B675" t="inlineStr">
        <is>
          <t>Basin Oil &amp; Gas</t>
        </is>
      </c>
      <c r="C675" s="16" t="n">
        <v>0</v>
      </c>
      <c r="D675" t="inlineStr">
        <is>
          <t>CAD</t>
        </is>
      </c>
      <c r="E675" s="16" t="n">
        <v>0</v>
      </c>
      <c r="F675" t="inlineStr"/>
      <c r="G675" t="inlineStr">
        <is>
          <t>Jackie Moss</t>
        </is>
      </c>
      <c r="H675" t="inlineStr">
        <is>
          <t>Lost-Follow up</t>
        </is>
      </c>
      <c r="I675" t="inlineStr">
        <is>
          <t>lost</t>
        </is>
      </c>
      <c r="J675" t="inlineStr">
        <is>
          <t>New customer acquisition</t>
        </is>
      </c>
      <c r="K675" t="inlineStr"/>
      <c r="L675" t="inlineStr">
        <is>
          <t>New</t>
        </is>
      </c>
    </row>
    <row r="676">
      <c r="A676" t="inlineStr">
        <is>
          <t>1107</t>
        </is>
      </c>
      <c r="B676" t="inlineStr">
        <is>
          <t>Texakoma</t>
        </is>
      </c>
      <c r="C676" s="16" t="n">
        <v>0</v>
      </c>
      <c r="D676" t="inlineStr">
        <is>
          <t>CAD</t>
        </is>
      </c>
      <c r="E676" s="16" t="n">
        <v>0</v>
      </c>
      <c r="F676" t="inlineStr"/>
      <c r="G676" t="inlineStr">
        <is>
          <t>Jackie Moss</t>
        </is>
      </c>
      <c r="H676" t="inlineStr">
        <is>
          <t>Lost-Follow up</t>
        </is>
      </c>
      <c r="I676" t="inlineStr">
        <is>
          <t>lost</t>
        </is>
      </c>
      <c r="J676" t="inlineStr">
        <is>
          <t>New customer acquisition</t>
        </is>
      </c>
      <c r="K676" t="inlineStr"/>
      <c r="L676" t="inlineStr">
        <is>
          <t>New</t>
        </is>
      </c>
    </row>
    <row r="677">
      <c r="A677" t="inlineStr">
        <is>
          <t>1108</t>
        </is>
      </c>
      <c r="B677" t="inlineStr">
        <is>
          <t>EOG Resources</t>
        </is>
      </c>
      <c r="C677" s="16" t="n">
        <v>0</v>
      </c>
      <c r="D677" t="inlineStr">
        <is>
          <t>CAD</t>
        </is>
      </c>
      <c r="E677" s="16" t="n">
        <v>0</v>
      </c>
      <c r="F677" t="inlineStr"/>
      <c r="G677" t="inlineStr">
        <is>
          <t>Hali</t>
        </is>
      </c>
      <c r="H677" t="inlineStr">
        <is>
          <t>Lost-Follow up</t>
        </is>
      </c>
      <c r="I677" t="inlineStr">
        <is>
          <t>lost</t>
        </is>
      </c>
      <c r="J677" t="inlineStr">
        <is>
          <t>New customer acquisition</t>
        </is>
      </c>
      <c r="K677" t="inlineStr"/>
      <c r="L677" t="inlineStr">
        <is>
          <t>New</t>
        </is>
      </c>
    </row>
    <row r="678">
      <c r="A678" t="inlineStr">
        <is>
          <t>1109</t>
        </is>
      </c>
      <c r="B678" t="inlineStr">
        <is>
          <t>Caltex Trilogy Inc.</t>
        </is>
      </c>
      <c r="C678" s="16" t="n">
        <v>0</v>
      </c>
      <c r="D678" t="inlineStr">
        <is>
          <t>CAD</t>
        </is>
      </c>
      <c r="E678" s="16" t="n">
        <v>0</v>
      </c>
      <c r="F678" t="inlineStr"/>
      <c r="G678" t="inlineStr">
        <is>
          <t>Jackie Moss</t>
        </is>
      </c>
      <c r="H678" t="inlineStr">
        <is>
          <t>Lost-Follow up</t>
        </is>
      </c>
      <c r="I678" t="inlineStr">
        <is>
          <t>open</t>
        </is>
      </c>
      <c r="J678" t="inlineStr">
        <is>
          <t>New customer acquisition</t>
        </is>
      </c>
      <c r="K678" t="inlineStr"/>
      <c r="L678" t="inlineStr">
        <is>
          <t>New</t>
        </is>
      </c>
    </row>
    <row r="679">
      <c r="A679" t="inlineStr">
        <is>
          <t>1111</t>
        </is>
      </c>
      <c r="B679" t="inlineStr">
        <is>
          <t>Ascent Resources</t>
        </is>
      </c>
      <c r="C679" s="16" t="n">
        <v>0</v>
      </c>
      <c r="D679" t="inlineStr">
        <is>
          <t>CAD</t>
        </is>
      </c>
      <c r="E679" s="16" t="n">
        <v>0</v>
      </c>
      <c r="F679" t="inlineStr"/>
      <c r="G679" t="inlineStr">
        <is>
          <t>Jackie Moss</t>
        </is>
      </c>
      <c r="H679" t="inlineStr">
        <is>
          <t>Lost-Follow up</t>
        </is>
      </c>
      <c r="I679" t="inlineStr">
        <is>
          <t>lost</t>
        </is>
      </c>
      <c r="J679" t="inlineStr">
        <is>
          <t>New customer acquisition</t>
        </is>
      </c>
      <c r="K679" t="inlineStr"/>
      <c r="L679" t="inlineStr">
        <is>
          <t>New</t>
        </is>
      </c>
    </row>
    <row r="680">
      <c r="A680" t="inlineStr">
        <is>
          <t>1112</t>
        </is>
      </c>
      <c r="B680" t="inlineStr">
        <is>
          <t>Burnett Oil Co.</t>
        </is>
      </c>
      <c r="C680" s="16" t="n">
        <v>0</v>
      </c>
      <c r="D680" t="inlineStr">
        <is>
          <t>CAD</t>
        </is>
      </c>
      <c r="E680" s="16" t="n">
        <v>0</v>
      </c>
      <c r="F680" t="inlineStr"/>
      <c r="G680" t="inlineStr">
        <is>
          <t>Hali</t>
        </is>
      </c>
      <c r="H680" t="inlineStr">
        <is>
          <t>Lost-Follow up</t>
        </is>
      </c>
      <c r="I680" t="inlineStr">
        <is>
          <t>lost</t>
        </is>
      </c>
      <c r="J680" t="inlineStr">
        <is>
          <t>New customer acquisition</t>
        </is>
      </c>
      <c r="K680" t="inlineStr"/>
      <c r="L680" t="inlineStr">
        <is>
          <t>New</t>
        </is>
      </c>
    </row>
    <row r="681">
      <c r="A681" t="inlineStr">
        <is>
          <t>1113</t>
        </is>
      </c>
      <c r="B681" t="inlineStr">
        <is>
          <t>Zavanna Energy</t>
        </is>
      </c>
      <c r="C681" s="16" t="n">
        <v>0</v>
      </c>
      <c r="D681" t="inlineStr">
        <is>
          <t>CAD</t>
        </is>
      </c>
      <c r="E681" s="16" t="n">
        <v>0</v>
      </c>
      <c r="F681" t="inlineStr"/>
      <c r="G681" t="inlineStr">
        <is>
          <t>Hali</t>
        </is>
      </c>
      <c r="H681" t="inlineStr">
        <is>
          <t>Lost-Follow up</t>
        </is>
      </c>
      <c r="I681" t="inlineStr">
        <is>
          <t>lost</t>
        </is>
      </c>
      <c r="J681" t="inlineStr">
        <is>
          <t>New customer acquisition</t>
        </is>
      </c>
      <c r="K681" t="inlineStr"/>
      <c r="L681" t="inlineStr">
        <is>
          <t>New</t>
        </is>
      </c>
    </row>
    <row r="682">
      <c r="A682" t="inlineStr">
        <is>
          <t>1114</t>
        </is>
      </c>
      <c r="B682" t="inlineStr">
        <is>
          <t>Permian Resources</t>
        </is>
      </c>
      <c r="C682" s="16" t="n">
        <v>0</v>
      </c>
      <c r="D682" t="inlineStr">
        <is>
          <t>CAD</t>
        </is>
      </c>
      <c r="E682" s="16" t="n">
        <v>0</v>
      </c>
      <c r="F682" t="inlineStr"/>
      <c r="G682" t="inlineStr">
        <is>
          <t>Jackie Moss</t>
        </is>
      </c>
      <c r="H682" t="inlineStr">
        <is>
          <t>Lost-Follow up</t>
        </is>
      </c>
      <c r="I682" t="inlineStr">
        <is>
          <t>open</t>
        </is>
      </c>
      <c r="J682" t="inlineStr">
        <is>
          <t>New customer acquisition</t>
        </is>
      </c>
      <c r="K682" t="inlineStr"/>
      <c r="L682" t="inlineStr">
        <is>
          <t>New</t>
        </is>
      </c>
    </row>
    <row r="683">
      <c r="A683" t="inlineStr">
        <is>
          <t>1115</t>
        </is>
      </c>
      <c r="B683" t="inlineStr">
        <is>
          <t>Continental Resources</t>
        </is>
      </c>
      <c r="C683" s="16" t="n">
        <v>0</v>
      </c>
      <c r="D683" t="inlineStr">
        <is>
          <t>CAD</t>
        </is>
      </c>
      <c r="E683" s="16" t="n">
        <v>0</v>
      </c>
      <c r="F683" t="inlineStr"/>
      <c r="G683" t="inlineStr">
        <is>
          <t>Hali</t>
        </is>
      </c>
      <c r="H683" t="inlineStr">
        <is>
          <t>Stage 0: Lead</t>
        </is>
      </c>
      <c r="I683" t="inlineStr">
        <is>
          <t>open</t>
        </is>
      </c>
      <c r="J683" t="inlineStr">
        <is>
          <t>New customer acquisition</t>
        </is>
      </c>
      <c r="K683" t="inlineStr"/>
      <c r="L683" t="inlineStr">
        <is>
          <t>New</t>
        </is>
      </c>
    </row>
    <row r="684">
      <c r="A684" t="inlineStr">
        <is>
          <t>1116</t>
        </is>
      </c>
      <c r="B684" t="inlineStr">
        <is>
          <t>Suncor</t>
        </is>
      </c>
      <c r="C684" s="16" t="n">
        <v>0</v>
      </c>
      <c r="D684" t="inlineStr">
        <is>
          <t>CAD</t>
        </is>
      </c>
      <c r="E684" s="16" t="n">
        <v>0</v>
      </c>
      <c r="F684" t="inlineStr"/>
      <c r="G684" t="inlineStr">
        <is>
          <t>Jackie Moss</t>
        </is>
      </c>
      <c r="H684" t="inlineStr">
        <is>
          <t>Stage 2: Discovery</t>
        </is>
      </c>
      <c r="I684" t="inlineStr">
        <is>
          <t>open</t>
        </is>
      </c>
      <c r="J684" t="inlineStr">
        <is>
          <t>New customer acquisition</t>
        </is>
      </c>
      <c r="K684" t="inlineStr"/>
      <c r="L684" t="inlineStr">
        <is>
          <t>New</t>
        </is>
      </c>
    </row>
    <row r="685">
      <c r="A685" t="inlineStr">
        <is>
          <t>1117</t>
        </is>
      </c>
      <c r="B685" t="inlineStr">
        <is>
          <t>Astara Energy Corp</t>
        </is>
      </c>
      <c r="C685" s="16" t="n">
        <v>10000</v>
      </c>
      <c r="D685" t="inlineStr">
        <is>
          <t>CAD</t>
        </is>
      </c>
      <c r="E685" s="16" t="n">
        <v>1000</v>
      </c>
      <c r="F685" t="inlineStr"/>
      <c r="G685" t="inlineStr">
        <is>
          <t>Hali</t>
        </is>
      </c>
      <c r="H685" t="inlineStr">
        <is>
          <t>Lost-Follow up</t>
        </is>
      </c>
      <c r="I685" t="inlineStr">
        <is>
          <t>lost</t>
        </is>
      </c>
      <c r="J685" t="inlineStr">
        <is>
          <t>New customer acquisition</t>
        </is>
      </c>
      <c r="K685" t="inlineStr"/>
      <c r="L685" t="inlineStr">
        <is>
          <t>New</t>
        </is>
      </c>
    </row>
    <row r="686">
      <c r="A686" t="inlineStr">
        <is>
          <t>1118</t>
        </is>
      </c>
      <c r="B686" t="inlineStr">
        <is>
          <t>Diane Scott</t>
        </is>
      </c>
      <c r="C686" s="16" t="n">
        <v>10000</v>
      </c>
      <c r="D686" t="inlineStr">
        <is>
          <t>CAD</t>
        </is>
      </c>
      <c r="E686" s="16" t="n">
        <v>500</v>
      </c>
      <c r="F686" t="inlineStr">
        <is>
          <t>2025-11-12</t>
        </is>
      </c>
      <c r="G686" t="inlineStr">
        <is>
          <t>Hali</t>
        </is>
      </c>
      <c r="H686" t="inlineStr">
        <is>
          <t>Stage 1: SQL</t>
        </is>
      </c>
      <c r="I686" t="inlineStr">
        <is>
          <t>lost</t>
        </is>
      </c>
      <c r="J686" t="inlineStr">
        <is>
          <t>New customer acquisition</t>
        </is>
      </c>
      <c r="K686" t="inlineStr">
        <is>
          <t>2025-11</t>
        </is>
      </c>
      <c r="L686" t="inlineStr">
        <is>
          <t>New</t>
        </is>
      </c>
    </row>
    <row r="687">
      <c r="A687" t="inlineStr">
        <is>
          <t>1119</t>
        </is>
      </c>
      <c r="B687" t="inlineStr">
        <is>
          <t>Lori Gubenco</t>
        </is>
      </c>
      <c r="C687" s="16" t="n">
        <v>10000</v>
      </c>
      <c r="D687" t="inlineStr">
        <is>
          <t>CAD</t>
        </is>
      </c>
      <c r="E687" s="16" t="n">
        <v>500</v>
      </c>
      <c r="F687" t="inlineStr"/>
      <c r="G687" t="inlineStr">
        <is>
          <t>Hali</t>
        </is>
      </c>
      <c r="H687" t="inlineStr">
        <is>
          <t>Stage 1: SQL</t>
        </is>
      </c>
      <c r="I687" t="inlineStr">
        <is>
          <t>lost</t>
        </is>
      </c>
      <c r="J687" t="inlineStr">
        <is>
          <t>New customer acquisition</t>
        </is>
      </c>
      <c r="K687" t="inlineStr"/>
      <c r="L687" t="inlineStr">
        <is>
          <t>New</t>
        </is>
      </c>
    </row>
    <row r="688">
      <c r="A688" t="inlineStr">
        <is>
          <t>1120</t>
        </is>
      </c>
      <c r="B688" t="inlineStr">
        <is>
          <t>InPlay Oil</t>
        </is>
      </c>
      <c r="C688" s="16" t="n">
        <v>10000</v>
      </c>
      <c r="D688" t="inlineStr">
        <is>
          <t>CAD</t>
        </is>
      </c>
      <c r="E688" s="16" t="n">
        <v>100</v>
      </c>
      <c r="F688" t="inlineStr"/>
      <c r="G688" t="inlineStr">
        <is>
          <t>Hali</t>
        </is>
      </c>
      <c r="H688" t="inlineStr">
        <is>
          <t>Stage 1: SQL</t>
        </is>
      </c>
      <c r="I688" t="inlineStr">
        <is>
          <t>lost</t>
        </is>
      </c>
      <c r="J688" t="inlineStr">
        <is>
          <t>New customer acquisition</t>
        </is>
      </c>
      <c r="K688" t="inlineStr"/>
      <c r="L688" t="inlineStr">
        <is>
          <t>New</t>
        </is>
      </c>
    </row>
    <row r="689">
      <c r="A689" t="inlineStr">
        <is>
          <t>1122</t>
        </is>
      </c>
      <c r="B689" t="inlineStr">
        <is>
          <t>Kory Koke</t>
        </is>
      </c>
      <c r="C689" s="16" t="n">
        <v>0</v>
      </c>
      <c r="D689" t="inlineStr">
        <is>
          <t>CAD</t>
        </is>
      </c>
      <c r="E689" s="16" t="n">
        <v>0</v>
      </c>
      <c r="F689" t="inlineStr"/>
      <c r="G689" t="inlineStr">
        <is>
          <t>Jackie Moss</t>
        </is>
      </c>
      <c r="H689" t="inlineStr">
        <is>
          <t>Lost-Follow up</t>
        </is>
      </c>
      <c r="I689" t="inlineStr">
        <is>
          <t>open</t>
        </is>
      </c>
      <c r="J689" t="inlineStr">
        <is>
          <t>New customer acquisition</t>
        </is>
      </c>
      <c r="K689" t="inlineStr"/>
      <c r="L689" t="inlineStr">
        <is>
          <t>New</t>
        </is>
      </c>
    </row>
    <row r="690">
      <c r="A690" t="inlineStr">
        <is>
          <t>1123</t>
        </is>
      </c>
      <c r="B690" t="inlineStr">
        <is>
          <t>Adam Smith</t>
        </is>
      </c>
      <c r="C690" s="16" t="n">
        <v>0</v>
      </c>
      <c r="D690" t="inlineStr">
        <is>
          <t>CAD</t>
        </is>
      </c>
      <c r="E690" s="16" t="n">
        <v>0</v>
      </c>
      <c r="F690" t="inlineStr"/>
      <c r="G690" t="inlineStr">
        <is>
          <t>Jackie Moss</t>
        </is>
      </c>
      <c r="H690" t="inlineStr">
        <is>
          <t>Lost-Follow up</t>
        </is>
      </c>
      <c r="I690" t="inlineStr">
        <is>
          <t>lost</t>
        </is>
      </c>
      <c r="J690" t="inlineStr">
        <is>
          <t>New customer acquisition</t>
        </is>
      </c>
      <c r="K690" t="inlineStr"/>
      <c r="L690" t="inlineStr">
        <is>
          <t>New</t>
        </is>
      </c>
    </row>
    <row r="691">
      <c r="A691" t="inlineStr">
        <is>
          <t>1124</t>
        </is>
      </c>
      <c r="B691" t="inlineStr">
        <is>
          <t>Highvale Energy</t>
        </is>
      </c>
      <c r="C691" s="16" t="n">
        <v>73000</v>
      </c>
      <c r="D691" t="inlineStr">
        <is>
          <t>CAD</t>
        </is>
      </c>
      <c r="E691" s="16" t="n">
        <v>73000</v>
      </c>
      <c r="F691" t="inlineStr">
        <is>
          <t>2025-10-01</t>
        </is>
      </c>
      <c r="G691" t="inlineStr">
        <is>
          <t>Jackie Moss</t>
        </is>
      </c>
      <c r="H691" t="inlineStr">
        <is>
          <t>Stage 5: Proof</t>
        </is>
      </c>
      <c r="I691" t="inlineStr">
        <is>
          <t>won</t>
        </is>
      </c>
      <c r="J691" t="inlineStr">
        <is>
          <t>New customer acquisition</t>
        </is>
      </c>
      <c r="K691" t="inlineStr">
        <is>
          <t>2025-10</t>
        </is>
      </c>
      <c r="L691" t="inlineStr">
        <is>
          <t>New</t>
        </is>
      </c>
    </row>
    <row r="692">
      <c r="A692" t="inlineStr">
        <is>
          <t>1125</t>
        </is>
      </c>
      <c r="B692" t="inlineStr">
        <is>
          <t>TC Energy</t>
        </is>
      </c>
      <c r="C692" s="16" t="n">
        <v>0</v>
      </c>
      <c r="D692" t="inlineStr">
        <is>
          <t>CAD</t>
        </is>
      </c>
      <c r="E692" s="16" t="n">
        <v>0</v>
      </c>
      <c r="F692" t="inlineStr"/>
      <c r="G692" t="inlineStr">
        <is>
          <t>Jackie Moss</t>
        </is>
      </c>
      <c r="H692" t="inlineStr">
        <is>
          <t>Lost-Follow up</t>
        </is>
      </c>
      <c r="I692" t="inlineStr">
        <is>
          <t>open</t>
        </is>
      </c>
      <c r="J692" t="inlineStr">
        <is>
          <t>New customer acquisition</t>
        </is>
      </c>
      <c r="K692" t="inlineStr"/>
      <c r="L692" t="inlineStr">
        <is>
          <t>New</t>
        </is>
      </c>
    </row>
    <row r="693">
      <c r="A693" t="inlineStr">
        <is>
          <t>1126</t>
        </is>
      </c>
      <c r="B693" t="inlineStr">
        <is>
          <t>Lumina Consulting</t>
        </is>
      </c>
      <c r="C693" s="16" t="n">
        <v>5000</v>
      </c>
      <c r="D693" t="inlineStr">
        <is>
          <t>CAD</t>
        </is>
      </c>
      <c r="E693" s="16" t="n">
        <v>5000</v>
      </c>
      <c r="F693" t="inlineStr"/>
      <c r="G693" t="inlineStr">
        <is>
          <t>Kyla</t>
        </is>
      </c>
      <c r="H693" t="inlineStr">
        <is>
          <t>Lost-Follow up</t>
        </is>
      </c>
      <c r="I693" t="inlineStr">
        <is>
          <t>won</t>
        </is>
      </c>
      <c r="J693" t="inlineStr">
        <is>
          <t>New customer acquisition</t>
        </is>
      </c>
      <c r="K693" t="inlineStr"/>
      <c r="L693" t="inlineStr">
        <is>
          <t>New</t>
        </is>
      </c>
    </row>
    <row r="694">
      <c r="A694" t="inlineStr">
        <is>
          <t>1127</t>
        </is>
      </c>
      <c r="B694" t="inlineStr">
        <is>
          <t>Lumina Consulting</t>
        </is>
      </c>
      <c r="C694" s="16" t="n">
        <v>5000</v>
      </c>
      <c r="D694" t="inlineStr">
        <is>
          <t>CAD</t>
        </is>
      </c>
      <c r="E694" s="16" t="n">
        <v>5000</v>
      </c>
      <c r="F694" t="inlineStr">
        <is>
          <t>2026-08-20</t>
        </is>
      </c>
      <c r="G694" t="inlineStr">
        <is>
          <t>Kyla</t>
        </is>
      </c>
      <c r="H694" t="inlineStr">
        <is>
          <t>Upcoming</t>
        </is>
      </c>
      <c r="I694" t="inlineStr">
        <is>
          <t>won</t>
        </is>
      </c>
      <c r="J694" t="inlineStr">
        <is>
          <t>Renewals (repeat business)</t>
        </is>
      </c>
      <c r="K694" t="inlineStr">
        <is>
          <t>2026-08</t>
        </is>
      </c>
      <c r="L694" t="inlineStr">
        <is>
          <t>Renewal</t>
        </is>
      </c>
    </row>
    <row r="695">
      <c r="A695" t="inlineStr">
        <is>
          <t>1128</t>
        </is>
      </c>
      <c r="B695" t="inlineStr">
        <is>
          <t>Parallax Energy</t>
        </is>
      </c>
      <c r="C695" s="16" t="n">
        <v>25000</v>
      </c>
      <c r="D695" t="inlineStr">
        <is>
          <t>CAD</t>
        </is>
      </c>
      <c r="E695" s="16" t="n">
        <v>17500</v>
      </c>
      <c r="F695" t="inlineStr">
        <is>
          <t>2028-08-27</t>
        </is>
      </c>
      <c r="G695" t="inlineStr">
        <is>
          <t>Kyla</t>
        </is>
      </c>
      <c r="H695" t="inlineStr">
        <is>
          <t>Upcoming</t>
        </is>
      </c>
      <c r="I695" t="inlineStr">
        <is>
          <t>open</t>
        </is>
      </c>
      <c r="J695" t="inlineStr">
        <is>
          <t>Renewals (repeat business)</t>
        </is>
      </c>
      <c r="K695" t="inlineStr">
        <is>
          <t>2028-08</t>
        </is>
      </c>
      <c r="L695" t="inlineStr">
        <is>
          <t>Renewal</t>
        </is>
      </c>
    </row>
    <row r="696">
      <c r="A696" t="inlineStr">
        <is>
          <t>1129</t>
        </is>
      </c>
      <c r="B696" t="inlineStr">
        <is>
          <t>ROK Resources</t>
        </is>
      </c>
      <c r="C696" s="16" t="n">
        <v>0</v>
      </c>
      <c r="D696" t="inlineStr">
        <is>
          <t>CAD</t>
        </is>
      </c>
      <c r="E696" s="16" t="n">
        <v>0</v>
      </c>
      <c r="F696" t="inlineStr"/>
      <c r="G696" t="inlineStr">
        <is>
          <t>Jackie Moss</t>
        </is>
      </c>
      <c r="H696" t="inlineStr">
        <is>
          <t>Lost-Follow up</t>
        </is>
      </c>
      <c r="I696" t="inlineStr">
        <is>
          <t>lost</t>
        </is>
      </c>
      <c r="J696" t="inlineStr">
        <is>
          <t>New customer acquisition</t>
        </is>
      </c>
      <c r="K696" t="inlineStr"/>
      <c r="L696" t="inlineStr">
        <is>
          <t>New</t>
        </is>
      </c>
    </row>
    <row r="697">
      <c r="A697" t="inlineStr">
        <is>
          <t>1130</t>
        </is>
      </c>
      <c r="B697" t="inlineStr">
        <is>
          <t>Gibson Energy</t>
        </is>
      </c>
      <c r="C697" s="16" t="n">
        <v>0</v>
      </c>
      <c r="D697" t="inlineStr">
        <is>
          <t>CAD</t>
        </is>
      </c>
      <c r="E697" s="16" t="n">
        <v>0</v>
      </c>
      <c r="F697" t="inlineStr"/>
      <c r="G697" t="inlineStr">
        <is>
          <t>Jackie Moss</t>
        </is>
      </c>
      <c r="H697" t="inlineStr">
        <is>
          <t>Lost-Follow up</t>
        </is>
      </c>
      <c r="I697" t="inlineStr">
        <is>
          <t>lost</t>
        </is>
      </c>
      <c r="J697" t="inlineStr">
        <is>
          <t>New customer acquisition</t>
        </is>
      </c>
      <c r="K697" t="inlineStr"/>
      <c r="L697" t="inlineStr">
        <is>
          <t>New</t>
        </is>
      </c>
    </row>
    <row r="698">
      <c r="A698" t="inlineStr">
        <is>
          <t>1131</t>
        </is>
      </c>
      <c r="B698" t="inlineStr">
        <is>
          <t>GERI</t>
        </is>
      </c>
      <c r="C698" s="16" t="n">
        <v>3000</v>
      </c>
      <c r="D698" t="inlineStr">
        <is>
          <t>CAD</t>
        </is>
      </c>
      <c r="E698" s="16" t="n">
        <v>0</v>
      </c>
      <c r="F698" t="inlineStr"/>
      <c r="G698" t="inlineStr">
        <is>
          <t>Jackie Moss</t>
        </is>
      </c>
      <c r="H698" t="inlineStr">
        <is>
          <t>Lost-Follow up</t>
        </is>
      </c>
      <c r="I698" t="inlineStr">
        <is>
          <t>open</t>
        </is>
      </c>
      <c r="J698" t="inlineStr">
        <is>
          <t>New customer acquisition</t>
        </is>
      </c>
      <c r="K698" t="inlineStr"/>
      <c r="L698" t="inlineStr">
        <is>
          <t>New</t>
        </is>
      </c>
    </row>
    <row r="699">
      <c r="A699" t="inlineStr">
        <is>
          <t>1132</t>
        </is>
      </c>
      <c r="B699" t="inlineStr">
        <is>
          <t>New West Data</t>
        </is>
      </c>
      <c r="C699" s="16" t="n">
        <v>7000</v>
      </c>
      <c r="D699" t="inlineStr">
        <is>
          <t>CAD</t>
        </is>
      </c>
      <c r="E699" s="16" t="n">
        <v>5600</v>
      </c>
      <c r="F699" t="inlineStr">
        <is>
          <t>2026-10-01</t>
        </is>
      </c>
      <c r="G699" t="inlineStr">
        <is>
          <t>Dan Rutherford</t>
        </is>
      </c>
      <c r="H699" t="inlineStr">
        <is>
          <t>Upcoming</t>
        </is>
      </c>
      <c r="I699" t="inlineStr">
        <is>
          <t>open</t>
        </is>
      </c>
      <c r="J699" t="inlineStr">
        <is>
          <t>Renewals (repeat business)</t>
        </is>
      </c>
      <c r="K699" t="inlineStr">
        <is>
          <t>2026-10</t>
        </is>
      </c>
      <c r="L699" t="inlineStr">
        <is>
          <t>Renewal</t>
        </is>
      </c>
    </row>
    <row r="700">
      <c r="A700" t="inlineStr">
        <is>
          <t>1133</t>
        </is>
      </c>
      <c r="B700" t="inlineStr">
        <is>
          <t>Quanterra Oil &amp; Gas</t>
        </is>
      </c>
      <c r="C700" s="16" t="n">
        <v>0</v>
      </c>
      <c r="D700" t="inlineStr">
        <is>
          <t>CAD</t>
        </is>
      </c>
      <c r="E700" s="16" t="n">
        <v>0</v>
      </c>
      <c r="F700" t="inlineStr"/>
      <c r="G700" t="inlineStr">
        <is>
          <t>Jackie Moss</t>
        </is>
      </c>
      <c r="H700" t="inlineStr">
        <is>
          <t>Lost-Follow up</t>
        </is>
      </c>
      <c r="I700" t="inlineStr">
        <is>
          <t>open</t>
        </is>
      </c>
      <c r="J700" t="inlineStr">
        <is>
          <t>New customer acquisition</t>
        </is>
      </c>
      <c r="K700" t="inlineStr"/>
      <c r="L700" t="inlineStr">
        <is>
          <t>New</t>
        </is>
      </c>
    </row>
    <row r="701">
      <c r="A701" t="inlineStr">
        <is>
          <t>1134</t>
        </is>
      </c>
      <c r="B701" t="inlineStr">
        <is>
          <t>Philip Fozard</t>
        </is>
      </c>
      <c r="C701" s="16" t="n">
        <v>0</v>
      </c>
      <c r="D701" t="inlineStr">
        <is>
          <t>CAD</t>
        </is>
      </c>
      <c r="E701" s="16" t="n">
        <v>0</v>
      </c>
      <c r="F701" t="inlineStr"/>
      <c r="G701" t="inlineStr">
        <is>
          <t>Jackie Moss</t>
        </is>
      </c>
      <c r="H701" t="inlineStr">
        <is>
          <t>Lost-Follow up</t>
        </is>
      </c>
      <c r="I701" t="inlineStr">
        <is>
          <t>lost</t>
        </is>
      </c>
      <c r="J701" t="inlineStr">
        <is>
          <t>New customer acquisition</t>
        </is>
      </c>
      <c r="K701" t="inlineStr"/>
      <c r="L701" t="inlineStr">
        <is>
          <t>New</t>
        </is>
      </c>
    </row>
    <row r="702">
      <c r="A702" t="inlineStr">
        <is>
          <t>1135</t>
        </is>
      </c>
      <c r="B702" t="inlineStr">
        <is>
          <t>Western Basin</t>
        </is>
      </c>
      <c r="C702" s="16" t="n">
        <v>0</v>
      </c>
      <c r="D702" t="inlineStr">
        <is>
          <t>CAD</t>
        </is>
      </c>
      <c r="E702" s="16" t="n">
        <v>0</v>
      </c>
      <c r="F702" t="inlineStr">
        <is>
          <t>2028-09-08</t>
        </is>
      </c>
      <c r="G702" t="inlineStr">
        <is>
          <t>Kyla</t>
        </is>
      </c>
      <c r="H702" t="inlineStr">
        <is>
          <t>Upcoming</t>
        </is>
      </c>
      <c r="I702" t="inlineStr">
        <is>
          <t>open</t>
        </is>
      </c>
      <c r="J702" t="inlineStr">
        <is>
          <t>Renewals (repeat business)</t>
        </is>
      </c>
      <c r="K702" t="inlineStr">
        <is>
          <t>2028-09</t>
        </is>
      </c>
      <c r="L702" t="inlineStr">
        <is>
          <t>Renewal</t>
        </is>
      </c>
    </row>
    <row r="703">
      <c r="A703" t="inlineStr">
        <is>
          <t>1137</t>
        </is>
      </c>
      <c r="B703" t="inlineStr">
        <is>
          <t>ARC Resources</t>
        </is>
      </c>
      <c r="C703" s="16" t="n">
        <v>204912.5</v>
      </c>
      <c r="D703" t="inlineStr">
        <is>
          <t>CAD</t>
        </is>
      </c>
      <c r="E703" s="16" t="n">
        <v>204912.5</v>
      </c>
      <c r="F703" t="inlineStr">
        <is>
          <t>2026-03-31</t>
        </is>
      </c>
      <c r="G703" t="inlineStr">
        <is>
          <t>Hali</t>
        </is>
      </c>
      <c r="H703" t="inlineStr">
        <is>
          <t>Stage 6: Commit</t>
        </is>
      </c>
      <c r="I703" t="inlineStr">
        <is>
          <t>won</t>
        </is>
      </c>
      <c r="J703" t="inlineStr">
        <is>
          <t>New customer acquisition</t>
        </is>
      </c>
      <c r="K703" t="inlineStr">
        <is>
          <t>2026-03</t>
        </is>
      </c>
      <c r="L703" t="inlineStr">
        <is>
          <t>New</t>
        </is>
      </c>
    </row>
    <row r="704">
      <c r="A704" t="inlineStr">
        <is>
          <t>1139</t>
        </is>
      </c>
      <c r="B704" t="inlineStr">
        <is>
          <t>Lotus Creek Exploration</t>
        </is>
      </c>
      <c r="C704" s="16" t="n">
        <v>8000</v>
      </c>
      <c r="D704" t="inlineStr">
        <is>
          <t>CAD</t>
        </is>
      </c>
      <c r="E704" s="16" t="n">
        <v>0</v>
      </c>
      <c r="F704" t="inlineStr"/>
      <c r="G704" t="inlineStr">
        <is>
          <t>Jackie Moss</t>
        </is>
      </c>
      <c r="H704" t="inlineStr">
        <is>
          <t>Lost-Follow up</t>
        </is>
      </c>
      <c r="I704" t="inlineStr">
        <is>
          <t>open</t>
        </is>
      </c>
      <c r="J704" t="inlineStr">
        <is>
          <t>New customer acquisition</t>
        </is>
      </c>
      <c r="K704" t="inlineStr"/>
      <c r="L704" t="inlineStr">
        <is>
          <t>New</t>
        </is>
      </c>
    </row>
    <row r="705">
      <c r="A705" t="inlineStr">
        <is>
          <t>1141</t>
        </is>
      </c>
      <c r="B705" t="inlineStr">
        <is>
          <t>EzOps</t>
        </is>
      </c>
      <c r="C705" s="16" t="n">
        <v>7500</v>
      </c>
      <c r="D705" t="inlineStr">
        <is>
          <t>CAD</t>
        </is>
      </c>
      <c r="E705" s="16" t="n">
        <v>6000</v>
      </c>
      <c r="F705" t="inlineStr">
        <is>
          <t>2026-10-01</t>
        </is>
      </c>
      <c r="G705" t="inlineStr">
        <is>
          <t>Kyla</t>
        </is>
      </c>
      <c r="H705" t="inlineStr">
        <is>
          <t>Upcoming</t>
        </is>
      </c>
      <c r="I705" t="inlineStr">
        <is>
          <t>open</t>
        </is>
      </c>
      <c r="J705" t="inlineStr">
        <is>
          <t>Renewals (repeat business)</t>
        </is>
      </c>
      <c r="K705" t="inlineStr">
        <is>
          <t>2026-10</t>
        </is>
      </c>
      <c r="L705" t="inlineStr">
        <is>
          <t>Renewal</t>
        </is>
      </c>
    </row>
    <row r="706">
      <c r="A706" t="inlineStr">
        <is>
          <t>1142</t>
        </is>
      </c>
      <c r="B706" t="inlineStr">
        <is>
          <t>InSite</t>
        </is>
      </c>
      <c r="C706" s="16" t="n">
        <v>4500</v>
      </c>
      <c r="D706" t="inlineStr">
        <is>
          <t>CAD</t>
        </is>
      </c>
      <c r="E706" s="16" t="n">
        <v>3600</v>
      </c>
      <c r="F706" t="inlineStr">
        <is>
          <t>2026-10-01</t>
        </is>
      </c>
      <c r="G706" t="inlineStr">
        <is>
          <t>Dan Rutherford</t>
        </is>
      </c>
      <c r="H706" t="inlineStr">
        <is>
          <t>Upcoming</t>
        </is>
      </c>
      <c r="I706" t="inlineStr">
        <is>
          <t>open</t>
        </is>
      </c>
      <c r="J706" t="inlineStr">
        <is>
          <t>Renewals (repeat business)</t>
        </is>
      </c>
      <c r="K706" t="inlineStr">
        <is>
          <t>2026-10</t>
        </is>
      </c>
      <c r="L706" t="inlineStr">
        <is>
          <t>Renewal</t>
        </is>
      </c>
    </row>
    <row r="707">
      <c r="A707" t="inlineStr">
        <is>
          <t>1143</t>
        </is>
      </c>
      <c r="B707" t="inlineStr">
        <is>
          <t>Magus Engineering Ltd.</t>
        </is>
      </c>
      <c r="C707" s="16" t="n">
        <v>5000</v>
      </c>
      <c r="D707" t="inlineStr">
        <is>
          <t>CAD</t>
        </is>
      </c>
      <c r="E707" s="16" t="n">
        <v>4000</v>
      </c>
      <c r="F707" t="inlineStr">
        <is>
          <t>2026-10-01</t>
        </is>
      </c>
      <c r="G707" t="inlineStr">
        <is>
          <t>Dan Rutherford</t>
        </is>
      </c>
      <c r="H707" t="inlineStr">
        <is>
          <t>Upcoming</t>
        </is>
      </c>
      <c r="I707" t="inlineStr">
        <is>
          <t>open</t>
        </is>
      </c>
      <c r="J707" t="inlineStr">
        <is>
          <t>Renewals (repeat business)</t>
        </is>
      </c>
      <c r="K707" t="inlineStr">
        <is>
          <t>2026-10</t>
        </is>
      </c>
      <c r="L707" t="inlineStr">
        <is>
          <t>Renewal</t>
        </is>
      </c>
    </row>
    <row r="708">
      <c r="A708" t="inlineStr">
        <is>
          <t>1144</t>
        </is>
      </c>
      <c r="B708" t="inlineStr">
        <is>
          <t>Strathcona Resources Ltd</t>
        </is>
      </c>
      <c r="C708" s="16" t="n">
        <v>400000</v>
      </c>
      <c r="D708" t="inlineStr">
        <is>
          <t>CAD</t>
        </is>
      </c>
      <c r="E708" s="16" t="n">
        <v>280000</v>
      </c>
      <c r="F708" t="inlineStr">
        <is>
          <t>2028-09-01</t>
        </is>
      </c>
      <c r="G708" t="inlineStr">
        <is>
          <t>Kyla</t>
        </is>
      </c>
      <c r="H708" t="inlineStr">
        <is>
          <t>Upcoming</t>
        </is>
      </c>
      <c r="I708" t="inlineStr">
        <is>
          <t>open</t>
        </is>
      </c>
      <c r="J708" t="inlineStr">
        <is>
          <t>Renewals (repeat business)</t>
        </is>
      </c>
      <c r="K708" t="inlineStr">
        <is>
          <t>2028-09</t>
        </is>
      </c>
      <c r="L708" t="inlineStr">
        <is>
          <t>Renewal</t>
        </is>
      </c>
    </row>
    <row r="709">
      <c r="A709" t="inlineStr">
        <is>
          <t>1145</t>
        </is>
      </c>
      <c r="B709" t="inlineStr">
        <is>
          <t>Strathcona Resources Ltd</t>
        </is>
      </c>
      <c r="C709" s="16" t="n">
        <v>21000</v>
      </c>
      <c r="D709" t="inlineStr">
        <is>
          <t>CAD</t>
        </is>
      </c>
      <c r="E709" s="16" t="n">
        <v>10500</v>
      </c>
      <c r="F709" t="inlineStr">
        <is>
          <t>2026-03-28</t>
        </is>
      </c>
      <c r="G709" t="inlineStr">
        <is>
          <t>Jackie Moss</t>
        </is>
      </c>
      <c r="H709" t="inlineStr">
        <is>
          <t>Lost-Follow up</t>
        </is>
      </c>
      <c r="I709" t="inlineStr">
        <is>
          <t>lost</t>
        </is>
      </c>
      <c r="J709" t="inlineStr">
        <is>
          <t>New customer acquisition</t>
        </is>
      </c>
      <c r="K709" t="inlineStr">
        <is>
          <t>2026-03</t>
        </is>
      </c>
      <c r="L709" t="inlineStr">
        <is>
          <t>New</t>
        </is>
      </c>
    </row>
    <row r="710">
      <c r="A710" t="inlineStr">
        <is>
          <t>1146</t>
        </is>
      </c>
      <c r="B710" t="inlineStr">
        <is>
          <t>Parallax Energy</t>
        </is>
      </c>
      <c r="C710" s="16" t="n">
        <v>5000</v>
      </c>
      <c r="D710" t="inlineStr">
        <is>
          <t>CAD</t>
        </is>
      </c>
      <c r="E710" s="16" t="n">
        <v>4000</v>
      </c>
      <c r="F710" t="inlineStr">
        <is>
          <t>2026-10-01</t>
        </is>
      </c>
      <c r="G710" t="inlineStr">
        <is>
          <t>Dan Rutherford</t>
        </is>
      </c>
      <c r="H710" t="inlineStr">
        <is>
          <t>Upcoming</t>
        </is>
      </c>
      <c r="I710" t="inlineStr">
        <is>
          <t>open</t>
        </is>
      </c>
      <c r="J710" t="inlineStr">
        <is>
          <t>Renewals (repeat business)</t>
        </is>
      </c>
      <c r="K710" t="inlineStr">
        <is>
          <t>2026-10</t>
        </is>
      </c>
      <c r="L710" t="inlineStr">
        <is>
          <t>Renewal</t>
        </is>
      </c>
    </row>
    <row r="711">
      <c r="A711" t="inlineStr">
        <is>
          <t>1147</t>
        </is>
      </c>
      <c r="B711" t="inlineStr">
        <is>
          <t>BMO</t>
        </is>
      </c>
      <c r="C711" s="16" t="n">
        <v>15000</v>
      </c>
      <c r="D711" t="inlineStr">
        <is>
          <t>CAD</t>
        </is>
      </c>
      <c r="E711" s="16" t="n">
        <v>12000</v>
      </c>
      <c r="F711" t="inlineStr">
        <is>
          <t>2026-10-01</t>
        </is>
      </c>
      <c r="G711" t="inlineStr">
        <is>
          <t>Dan Rutherford</t>
        </is>
      </c>
      <c r="H711" t="inlineStr">
        <is>
          <t>Upcoming</t>
        </is>
      </c>
      <c r="I711" t="inlineStr">
        <is>
          <t>open</t>
        </is>
      </c>
      <c r="J711" t="inlineStr">
        <is>
          <t>Renewals (repeat business)</t>
        </is>
      </c>
      <c r="K711" t="inlineStr">
        <is>
          <t>2026-10</t>
        </is>
      </c>
      <c r="L711" t="inlineStr">
        <is>
          <t>Renewal</t>
        </is>
      </c>
    </row>
    <row r="712">
      <c r="A712" t="inlineStr">
        <is>
          <t>1148</t>
        </is>
      </c>
      <c r="B712" t="inlineStr">
        <is>
          <t>West Lake Energy Corp</t>
        </is>
      </c>
      <c r="C712" s="16" t="n">
        <v>8000</v>
      </c>
      <c r="D712" t="inlineStr">
        <is>
          <t>CAD</t>
        </is>
      </c>
      <c r="E712" s="16" t="n">
        <v>6400</v>
      </c>
      <c r="F712" t="inlineStr">
        <is>
          <t>2026-10-01</t>
        </is>
      </c>
      <c r="G712" t="inlineStr">
        <is>
          <t>Dan Rutherford</t>
        </is>
      </c>
      <c r="H712" t="inlineStr">
        <is>
          <t>Upcoming</t>
        </is>
      </c>
      <c r="I712" t="inlineStr">
        <is>
          <t>open</t>
        </is>
      </c>
      <c r="J712" t="inlineStr">
        <is>
          <t>Renewals (repeat business)</t>
        </is>
      </c>
      <c r="K712" t="inlineStr">
        <is>
          <t>2026-10</t>
        </is>
      </c>
      <c r="L712" t="inlineStr">
        <is>
          <t>Renewal</t>
        </is>
      </c>
    </row>
    <row r="713">
      <c r="A713" t="inlineStr">
        <is>
          <t>1149</t>
        </is>
      </c>
      <c r="B713" t="inlineStr">
        <is>
          <t>Haywood Securities Inc.</t>
        </is>
      </c>
      <c r="C713" s="16" t="n">
        <v>12000</v>
      </c>
      <c r="D713" t="inlineStr">
        <is>
          <t>CAD</t>
        </is>
      </c>
      <c r="E713" s="16" t="n">
        <v>9600</v>
      </c>
      <c r="F713" t="inlineStr">
        <is>
          <t>2026-10-01</t>
        </is>
      </c>
      <c r="G713" t="inlineStr">
        <is>
          <t>Dan Rutherford</t>
        </is>
      </c>
      <c r="H713" t="inlineStr">
        <is>
          <t>Upcoming</t>
        </is>
      </c>
      <c r="I713" t="inlineStr">
        <is>
          <t>open</t>
        </is>
      </c>
      <c r="J713" t="inlineStr">
        <is>
          <t>Renewals (repeat business)</t>
        </is>
      </c>
      <c r="K713" t="inlineStr">
        <is>
          <t>2026-10</t>
        </is>
      </c>
      <c r="L713" t="inlineStr">
        <is>
          <t>Renewal</t>
        </is>
      </c>
    </row>
    <row r="714">
      <c r="A714" t="inlineStr">
        <is>
          <t>1151</t>
        </is>
      </c>
      <c r="B714" t="inlineStr">
        <is>
          <t>Highvale Energy</t>
        </is>
      </c>
      <c r="C714" s="16" t="n">
        <v>0</v>
      </c>
      <c r="D714" t="inlineStr">
        <is>
          <t>CAD</t>
        </is>
      </c>
      <c r="E714" s="16" t="n">
        <v>0</v>
      </c>
      <c r="F714" t="inlineStr">
        <is>
          <t>2028-09-24</t>
        </is>
      </c>
      <c r="G714" t="inlineStr">
        <is>
          <t>Jackie Moss</t>
        </is>
      </c>
      <c r="H714" t="inlineStr">
        <is>
          <t>Upcoming</t>
        </is>
      </c>
      <c r="I714" t="inlineStr">
        <is>
          <t>open</t>
        </is>
      </c>
      <c r="J714" t="inlineStr">
        <is>
          <t>Renewals (repeat business)</t>
        </is>
      </c>
      <c r="K714" t="inlineStr">
        <is>
          <t>2028-09</t>
        </is>
      </c>
      <c r="L714" t="inlineStr">
        <is>
          <t>Renewal</t>
        </is>
      </c>
    </row>
    <row r="715">
      <c r="A715" t="inlineStr">
        <is>
          <t>1153</t>
        </is>
      </c>
      <c r="B715" t="inlineStr">
        <is>
          <t>ISH Energy</t>
        </is>
      </c>
      <c r="C715" s="16" t="n">
        <v>0</v>
      </c>
      <c r="D715" t="inlineStr">
        <is>
          <t>CAD</t>
        </is>
      </c>
      <c r="E715" s="16" t="n">
        <v>0</v>
      </c>
      <c r="F715" t="inlineStr">
        <is>
          <t>2028-09-25</t>
        </is>
      </c>
      <c r="G715" t="inlineStr">
        <is>
          <t>Kyla</t>
        </is>
      </c>
      <c r="H715" t="inlineStr">
        <is>
          <t>Upcoming</t>
        </is>
      </c>
      <c r="I715" t="inlineStr">
        <is>
          <t>open</t>
        </is>
      </c>
      <c r="J715" t="inlineStr">
        <is>
          <t>Renewals (repeat business)</t>
        </is>
      </c>
      <c r="K715" t="inlineStr">
        <is>
          <t>2028-09</t>
        </is>
      </c>
      <c r="L715" t="inlineStr">
        <is>
          <t>Renewal</t>
        </is>
      </c>
    </row>
    <row r="716">
      <c r="A716" t="inlineStr">
        <is>
          <t>1154</t>
        </is>
      </c>
      <c r="B716" t="inlineStr">
        <is>
          <t>Apache</t>
        </is>
      </c>
      <c r="C716" s="16" t="n">
        <v>100000</v>
      </c>
      <c r="D716" t="inlineStr">
        <is>
          <t>CAD</t>
        </is>
      </c>
      <c r="E716" s="16" t="n">
        <v>1000</v>
      </c>
      <c r="F716" t="inlineStr">
        <is>
          <t>2026-05-29</t>
        </is>
      </c>
      <c r="G716" t="inlineStr">
        <is>
          <t>Hali</t>
        </is>
      </c>
      <c r="H716" t="inlineStr">
        <is>
          <t>Stage 2: Discovery</t>
        </is>
      </c>
      <c r="I716" t="inlineStr">
        <is>
          <t>lost</t>
        </is>
      </c>
      <c r="J716" t="inlineStr">
        <is>
          <t>New customer acquisition</t>
        </is>
      </c>
      <c r="K716" t="inlineStr">
        <is>
          <t>2026-05</t>
        </is>
      </c>
      <c r="L716" t="inlineStr">
        <is>
          <t>New</t>
        </is>
      </c>
    </row>
    <row r="717">
      <c r="A717" t="inlineStr">
        <is>
          <t>1155</t>
        </is>
      </c>
      <c r="B717" t="inlineStr">
        <is>
          <t>Last Mile TX</t>
        </is>
      </c>
      <c r="C717" s="16" t="n">
        <v>25000</v>
      </c>
      <c r="D717" t="inlineStr">
        <is>
          <t>CAD</t>
        </is>
      </c>
      <c r="E717" s="16" t="n">
        <v>0</v>
      </c>
      <c r="F717" t="inlineStr"/>
      <c r="G717" t="inlineStr">
        <is>
          <t>Hali</t>
        </is>
      </c>
      <c r="H717" t="inlineStr">
        <is>
          <t>Lost-Follow up</t>
        </is>
      </c>
      <c r="I717" t="inlineStr">
        <is>
          <t>lost</t>
        </is>
      </c>
      <c r="J717" t="inlineStr">
        <is>
          <t>New customer acquisition</t>
        </is>
      </c>
      <c r="K717" t="inlineStr"/>
      <c r="L717" t="inlineStr">
        <is>
          <t>New</t>
        </is>
      </c>
    </row>
    <row r="718">
      <c r="A718" t="inlineStr">
        <is>
          <t>1156</t>
        </is>
      </c>
      <c r="B718" t="inlineStr">
        <is>
          <t>Secure-Energy Services</t>
        </is>
      </c>
      <c r="C718" s="16" t="n">
        <v>7000</v>
      </c>
      <c r="D718" t="inlineStr">
        <is>
          <t>CAD</t>
        </is>
      </c>
      <c r="E718" s="16" t="n">
        <v>7000</v>
      </c>
      <c r="F718" t="inlineStr">
        <is>
          <t>2025-12-01</t>
        </is>
      </c>
      <c r="G718" t="inlineStr">
        <is>
          <t>Hali</t>
        </is>
      </c>
      <c r="H718" t="inlineStr">
        <is>
          <t>Upcoming</t>
        </is>
      </c>
      <c r="I718" t="inlineStr">
        <is>
          <t>won</t>
        </is>
      </c>
      <c r="J718" t="inlineStr">
        <is>
          <t>Renewals (repeat business)</t>
        </is>
      </c>
      <c r="K718" t="inlineStr">
        <is>
          <t>2025-12</t>
        </is>
      </c>
      <c r="L718" t="inlineStr">
        <is>
          <t>Renewal</t>
        </is>
      </c>
    </row>
    <row r="719">
      <c r="A719" t="inlineStr">
        <is>
          <t>1157</t>
        </is>
      </c>
      <c r="B719" t="inlineStr">
        <is>
          <t>PrairieSky</t>
        </is>
      </c>
      <c r="C719" s="16" t="n">
        <v>5000</v>
      </c>
      <c r="D719" t="inlineStr">
        <is>
          <t>CAD</t>
        </is>
      </c>
      <c r="E719" s="16" t="n">
        <v>5000</v>
      </c>
      <c r="F719" t="inlineStr">
        <is>
          <t>2025-10-31</t>
        </is>
      </c>
      <c r="G719" t="inlineStr">
        <is>
          <t>Kyla</t>
        </is>
      </c>
      <c r="H719" t="inlineStr">
        <is>
          <t>Lost-Follow up</t>
        </is>
      </c>
      <c r="I719" t="inlineStr">
        <is>
          <t>won</t>
        </is>
      </c>
      <c r="J719" t="inlineStr">
        <is>
          <t>New customer acquisition</t>
        </is>
      </c>
      <c r="K719" t="inlineStr">
        <is>
          <t>2025-10</t>
        </is>
      </c>
      <c r="L719" t="inlineStr">
        <is>
          <t>New</t>
        </is>
      </c>
    </row>
    <row r="720">
      <c r="A720" t="inlineStr">
        <is>
          <t>1158</t>
        </is>
      </c>
      <c r="B720" t="inlineStr">
        <is>
          <t>Cenovus Energy Inc.</t>
        </is>
      </c>
      <c r="C720" s="16" t="n">
        <v>10000</v>
      </c>
      <c r="D720" t="inlineStr">
        <is>
          <t>CAD</t>
        </is>
      </c>
      <c r="E720" s="16" t="n">
        <v>10000</v>
      </c>
      <c r="F720" t="inlineStr">
        <is>
          <t>2025-11-08</t>
        </is>
      </c>
      <c r="G720" t="inlineStr">
        <is>
          <t>Kyla</t>
        </is>
      </c>
      <c r="H720" t="inlineStr">
        <is>
          <t>Lost-Follow up</t>
        </is>
      </c>
      <c r="I720" t="inlineStr">
        <is>
          <t>won</t>
        </is>
      </c>
      <c r="J720" t="inlineStr">
        <is>
          <t>New customer acquisition</t>
        </is>
      </c>
      <c r="K720" t="inlineStr">
        <is>
          <t>2025-11</t>
        </is>
      </c>
      <c r="L720" t="inlineStr">
        <is>
          <t>New</t>
        </is>
      </c>
    </row>
    <row r="721">
      <c r="A721" t="inlineStr">
        <is>
          <t>1159</t>
        </is>
      </c>
      <c r="B721" t="inlineStr">
        <is>
          <t>Kewa Financial</t>
        </is>
      </c>
      <c r="C721" s="16" t="n">
        <v>10000</v>
      </c>
      <c r="D721" t="inlineStr">
        <is>
          <t>CAD</t>
        </is>
      </c>
      <c r="E721" s="16" t="n">
        <v>1000</v>
      </c>
      <c r="F721" t="inlineStr">
        <is>
          <t>2026-09-01</t>
        </is>
      </c>
      <c r="G721" t="inlineStr">
        <is>
          <t>Dan Rutherford</t>
        </is>
      </c>
      <c r="H721" t="inlineStr">
        <is>
          <t>Stage 3: Scoping</t>
        </is>
      </c>
      <c r="I721" t="inlineStr">
        <is>
          <t>lost</t>
        </is>
      </c>
      <c r="J721" t="inlineStr">
        <is>
          <t>New customer acquisition</t>
        </is>
      </c>
      <c r="K721" t="inlineStr">
        <is>
          <t>2026-09</t>
        </is>
      </c>
      <c r="L721" t="inlineStr">
        <is>
          <t>New</t>
        </is>
      </c>
    </row>
    <row r="722">
      <c r="A722" t="inlineStr">
        <is>
          <t>1160</t>
        </is>
      </c>
      <c r="B722" t="inlineStr">
        <is>
          <t>West Lake Energy Corp</t>
        </is>
      </c>
      <c r="C722" s="16" t="n">
        <v>0</v>
      </c>
      <c r="D722" t="inlineStr">
        <is>
          <t>CAD</t>
        </is>
      </c>
      <c r="E722" s="16" t="n">
        <v>0</v>
      </c>
      <c r="F722" t="inlineStr"/>
      <c r="G722" t="inlineStr">
        <is>
          <t>Jackie Moss</t>
        </is>
      </c>
      <c r="H722" t="inlineStr">
        <is>
          <t>Lost-Follow up</t>
        </is>
      </c>
      <c r="I722" t="inlineStr">
        <is>
          <t>lost</t>
        </is>
      </c>
      <c r="J722" t="inlineStr">
        <is>
          <t>New customer acquisition</t>
        </is>
      </c>
      <c r="K722" t="inlineStr"/>
      <c r="L722" t="inlineStr">
        <is>
          <t>New</t>
        </is>
      </c>
    </row>
    <row r="723">
      <c r="A723" t="inlineStr">
        <is>
          <t>1161</t>
        </is>
      </c>
      <c r="B723" t="inlineStr">
        <is>
          <t>PrairieSky</t>
        </is>
      </c>
      <c r="C723" s="16" t="n">
        <v>200000</v>
      </c>
      <c r="D723" t="inlineStr">
        <is>
          <t>CAD</t>
        </is>
      </c>
      <c r="E723" s="16" t="n">
        <v>130000</v>
      </c>
      <c r="F723" t="inlineStr">
        <is>
          <t>2026-09-11</t>
        </is>
      </c>
      <c r="G723" t="inlineStr">
        <is>
          <t>Kyla</t>
        </is>
      </c>
      <c r="H723" t="inlineStr">
        <is>
          <t>Stage 4: Executive Alignment</t>
        </is>
      </c>
      <c r="I723" t="inlineStr">
        <is>
          <t>open</t>
        </is>
      </c>
      <c r="J723" t="inlineStr">
        <is>
          <t>New customer acquisition</t>
        </is>
      </c>
      <c r="K723" t="inlineStr">
        <is>
          <t>2026-09</t>
        </is>
      </c>
      <c r="L723" t="inlineStr">
        <is>
          <t>New</t>
        </is>
      </c>
    </row>
    <row r="724">
      <c r="A724" t="inlineStr">
        <is>
          <t>1162</t>
        </is>
      </c>
      <c r="B724" t="inlineStr">
        <is>
          <t>Cenovus Energy Inc.</t>
        </is>
      </c>
      <c r="C724" s="16" t="n">
        <v>5000</v>
      </c>
      <c r="D724" t="inlineStr">
        <is>
          <t>CAD</t>
        </is>
      </c>
      <c r="E724" s="16" t="n">
        <v>5000</v>
      </c>
      <c r="F724" t="inlineStr">
        <is>
          <t>2026-02-28</t>
        </is>
      </c>
      <c r="G724" t="inlineStr">
        <is>
          <t>Kyla</t>
        </is>
      </c>
      <c r="H724" t="inlineStr">
        <is>
          <t>Stage 6: Commit</t>
        </is>
      </c>
      <c r="I724" t="inlineStr">
        <is>
          <t>won</t>
        </is>
      </c>
      <c r="J724" t="inlineStr">
        <is>
          <t>New customer acquisition</t>
        </is>
      </c>
      <c r="K724" t="inlineStr">
        <is>
          <t>2026-02</t>
        </is>
      </c>
      <c r="L724" t="inlineStr">
        <is>
          <t>New</t>
        </is>
      </c>
    </row>
    <row r="725">
      <c r="A725" t="inlineStr">
        <is>
          <t>1163</t>
        </is>
      </c>
      <c r="B725" t="inlineStr">
        <is>
          <t>BTG Energy Corp</t>
        </is>
      </c>
      <c r="C725" s="16" t="n">
        <v>5200</v>
      </c>
      <c r="D725" t="inlineStr">
        <is>
          <t>CAD</t>
        </is>
      </c>
      <c r="E725" s="16" t="n">
        <v>5200</v>
      </c>
      <c r="F725" t="inlineStr"/>
      <c r="G725" t="inlineStr">
        <is>
          <t>Hali</t>
        </is>
      </c>
      <c r="H725" t="inlineStr">
        <is>
          <t>Stage 5: Proof</t>
        </is>
      </c>
      <c r="I725" t="inlineStr">
        <is>
          <t>won</t>
        </is>
      </c>
      <c r="J725" t="inlineStr">
        <is>
          <t>New customer acquisition</t>
        </is>
      </c>
      <c r="K725" t="inlineStr"/>
      <c r="L725" t="inlineStr">
        <is>
          <t>New</t>
        </is>
      </c>
    </row>
    <row r="726">
      <c r="A726" t="inlineStr">
        <is>
          <t>1164</t>
        </is>
      </c>
      <c r="B726" t="inlineStr">
        <is>
          <t>BTG Energy Corp</t>
        </is>
      </c>
      <c r="C726" s="16" t="n">
        <v>80375</v>
      </c>
      <c r="D726" t="inlineStr">
        <is>
          <t>CAD</t>
        </is>
      </c>
      <c r="E726" s="16" t="n">
        <v>64300</v>
      </c>
      <c r="F726" t="inlineStr">
        <is>
          <t>2026-11-01</t>
        </is>
      </c>
      <c r="G726" t="inlineStr">
        <is>
          <t>Kyla</t>
        </is>
      </c>
      <c r="H726" t="inlineStr">
        <is>
          <t>Upcoming</t>
        </is>
      </c>
      <c r="I726" t="inlineStr">
        <is>
          <t>open</t>
        </is>
      </c>
      <c r="J726" t="inlineStr">
        <is>
          <t>Renewals (repeat business)</t>
        </is>
      </c>
      <c r="K726" t="inlineStr">
        <is>
          <t>2026-11</t>
        </is>
      </c>
      <c r="L726" t="inlineStr">
        <is>
          <t>Renewal</t>
        </is>
      </c>
    </row>
    <row r="727">
      <c r="A727" t="inlineStr">
        <is>
          <t>1165</t>
        </is>
      </c>
      <c r="B727" t="inlineStr">
        <is>
          <t>Tundra Oil and Gas Limited</t>
        </is>
      </c>
      <c r="C727" s="16" t="n">
        <v>18000</v>
      </c>
      <c r="D727" t="inlineStr">
        <is>
          <t>CAD</t>
        </is>
      </c>
      <c r="E727" s="16" t="n">
        <v>18000</v>
      </c>
      <c r="F727" t="inlineStr">
        <is>
          <t>2026-06-03</t>
        </is>
      </c>
      <c r="G727" t="inlineStr">
        <is>
          <t>Jackie Moss</t>
        </is>
      </c>
      <c r="H727" t="inlineStr">
        <is>
          <t>Stage 6: Commit</t>
        </is>
      </c>
      <c r="I727" t="inlineStr">
        <is>
          <t>won</t>
        </is>
      </c>
      <c r="J727" t="inlineStr">
        <is>
          <t>New customer acquisition</t>
        </is>
      </c>
      <c r="K727" t="inlineStr">
        <is>
          <t>2026-06</t>
        </is>
      </c>
      <c r="L727" t="inlineStr">
        <is>
          <t>New</t>
        </is>
      </c>
    </row>
    <row r="728">
      <c r="A728" t="inlineStr">
        <is>
          <t>1166</t>
        </is>
      </c>
      <c r="B728" t="inlineStr">
        <is>
          <t>Teine Energy</t>
        </is>
      </c>
      <c r="C728" s="16" t="n">
        <v>15000</v>
      </c>
      <c r="D728" t="inlineStr">
        <is>
          <t>CAD</t>
        </is>
      </c>
      <c r="E728" s="16" t="n">
        <v>15000</v>
      </c>
      <c r="F728" t="inlineStr"/>
      <c r="G728" t="inlineStr">
        <is>
          <t>Jackie Moss</t>
        </is>
      </c>
      <c r="H728" t="inlineStr">
        <is>
          <t>Stage 5: Proof</t>
        </is>
      </c>
      <c r="I728" t="inlineStr">
        <is>
          <t>won</t>
        </is>
      </c>
      <c r="J728" t="inlineStr">
        <is>
          <t>New customer acquisition</t>
        </is>
      </c>
      <c r="K728" t="inlineStr"/>
      <c r="L728" t="inlineStr">
        <is>
          <t>New</t>
        </is>
      </c>
    </row>
    <row r="729">
      <c r="A729" t="inlineStr">
        <is>
          <t>1167</t>
        </is>
      </c>
      <c r="B729" t="inlineStr">
        <is>
          <t>Orlen Upstream Canada</t>
        </is>
      </c>
      <c r="C729" s="16" t="n">
        <v>15000</v>
      </c>
      <c r="D729" t="inlineStr">
        <is>
          <t>CAD</t>
        </is>
      </c>
      <c r="E729" s="16" t="n">
        <v>12000</v>
      </c>
      <c r="F729" t="inlineStr">
        <is>
          <t>2026-11-01</t>
        </is>
      </c>
      <c r="G729" t="inlineStr">
        <is>
          <t>Kyla</t>
        </is>
      </c>
      <c r="H729" t="inlineStr">
        <is>
          <t>Upcoming</t>
        </is>
      </c>
      <c r="I729" t="inlineStr">
        <is>
          <t>open</t>
        </is>
      </c>
      <c r="J729" t="inlineStr">
        <is>
          <t>Renewals (repeat business)</t>
        </is>
      </c>
      <c r="K729" t="inlineStr">
        <is>
          <t>2026-11</t>
        </is>
      </c>
      <c r="L729" t="inlineStr">
        <is>
          <t>Renewal</t>
        </is>
      </c>
    </row>
    <row r="730">
      <c r="A730" t="inlineStr">
        <is>
          <t>1168</t>
        </is>
      </c>
      <c r="B730" t="inlineStr">
        <is>
          <t>TAQA North</t>
        </is>
      </c>
      <c r="C730" s="16" t="n">
        <v>30000</v>
      </c>
      <c r="D730" t="inlineStr">
        <is>
          <t>CAD</t>
        </is>
      </c>
      <c r="E730" s="16" t="n">
        <v>27000</v>
      </c>
      <c r="F730" t="inlineStr">
        <is>
          <t>2026-11-01</t>
        </is>
      </c>
      <c r="G730" t="inlineStr">
        <is>
          <t>Dan Rutherford</t>
        </is>
      </c>
      <c r="H730" t="inlineStr">
        <is>
          <t>Upcoming</t>
        </is>
      </c>
      <c r="I730" t="inlineStr">
        <is>
          <t>open</t>
        </is>
      </c>
      <c r="J730" t="inlineStr">
        <is>
          <t>Renewals (repeat business)</t>
        </is>
      </c>
      <c r="K730" t="inlineStr">
        <is>
          <t>2026-11</t>
        </is>
      </c>
      <c r="L730" t="inlineStr">
        <is>
          <t>Renewal</t>
        </is>
      </c>
    </row>
    <row r="731">
      <c r="A731" t="inlineStr">
        <is>
          <t>1169</t>
        </is>
      </c>
      <c r="B731" t="inlineStr">
        <is>
          <t>Surge Energy</t>
        </is>
      </c>
      <c r="C731" s="16" t="n">
        <v>10000</v>
      </c>
      <c r="D731" t="inlineStr">
        <is>
          <t>CAD</t>
        </is>
      </c>
      <c r="E731" s="16" t="n">
        <v>0</v>
      </c>
      <c r="F731" t="inlineStr"/>
      <c r="G731" t="inlineStr">
        <is>
          <t>Jackie Moss</t>
        </is>
      </c>
      <c r="H731" t="inlineStr">
        <is>
          <t>Lost-Follow up</t>
        </is>
      </c>
      <c r="I731" t="inlineStr">
        <is>
          <t>lost</t>
        </is>
      </c>
      <c r="J731" t="inlineStr">
        <is>
          <t>New customer acquisition</t>
        </is>
      </c>
      <c r="K731" t="inlineStr"/>
      <c r="L731" t="inlineStr">
        <is>
          <t>New</t>
        </is>
      </c>
    </row>
    <row r="732">
      <c r="A732" t="inlineStr">
        <is>
          <t>1170</t>
        </is>
      </c>
      <c r="B732" t="inlineStr">
        <is>
          <t>Baytex Energy Ltd.</t>
        </is>
      </c>
      <c r="C732" s="16" t="n">
        <v>15000</v>
      </c>
      <c r="D732" t="inlineStr">
        <is>
          <t>CAD</t>
        </is>
      </c>
      <c r="E732" s="16" t="n">
        <v>7500</v>
      </c>
      <c r="F732" t="inlineStr">
        <is>
          <t>2026-06-01</t>
        </is>
      </c>
      <c r="G732" t="inlineStr">
        <is>
          <t>Jackie Moss</t>
        </is>
      </c>
      <c r="H732" t="inlineStr">
        <is>
          <t>Lost-Follow up</t>
        </is>
      </c>
      <c r="I732" t="inlineStr">
        <is>
          <t>lost</t>
        </is>
      </c>
      <c r="J732" t="inlineStr">
        <is>
          <t>New customer acquisition</t>
        </is>
      </c>
      <c r="K732" t="inlineStr">
        <is>
          <t>2026-06</t>
        </is>
      </c>
      <c r="L732" t="inlineStr">
        <is>
          <t>New</t>
        </is>
      </c>
    </row>
    <row r="733">
      <c r="A733" t="inlineStr">
        <is>
          <t>1171</t>
        </is>
      </c>
      <c r="B733" t="inlineStr">
        <is>
          <t>Peyto</t>
        </is>
      </c>
      <c r="C733" s="16" t="n">
        <v>10000</v>
      </c>
      <c r="D733" t="inlineStr">
        <is>
          <t>CAD</t>
        </is>
      </c>
      <c r="E733" s="16" t="n">
        <v>4000</v>
      </c>
      <c r="F733" t="inlineStr">
        <is>
          <t>2026-06-01</t>
        </is>
      </c>
      <c r="G733" t="inlineStr">
        <is>
          <t>Jackie Moss</t>
        </is>
      </c>
      <c r="H733" t="inlineStr">
        <is>
          <t>Stage 3: Scoping</t>
        </is>
      </c>
      <c r="I733" t="inlineStr">
        <is>
          <t>lost</t>
        </is>
      </c>
      <c r="J733" t="inlineStr">
        <is>
          <t>New customer acquisition</t>
        </is>
      </c>
      <c r="K733" t="inlineStr">
        <is>
          <t>2026-06</t>
        </is>
      </c>
      <c r="L733" t="inlineStr">
        <is>
          <t>New</t>
        </is>
      </c>
    </row>
    <row r="734">
      <c r="A734" t="inlineStr">
        <is>
          <t>1172</t>
        </is>
      </c>
      <c r="B734" t="inlineStr">
        <is>
          <t>Secure-Energy Services</t>
        </is>
      </c>
      <c r="C734" s="16" t="n">
        <v>7000</v>
      </c>
      <c r="D734" t="inlineStr">
        <is>
          <t>CAD</t>
        </is>
      </c>
      <c r="E734" s="16" t="n">
        <v>5600</v>
      </c>
      <c r="F734" t="inlineStr">
        <is>
          <t>2026-12-01</t>
        </is>
      </c>
      <c r="G734" t="inlineStr">
        <is>
          <t>Dan Rutherford</t>
        </is>
      </c>
      <c r="H734" t="inlineStr">
        <is>
          <t>Upcoming</t>
        </is>
      </c>
      <c r="I734" t="inlineStr">
        <is>
          <t>open</t>
        </is>
      </c>
      <c r="J734" t="inlineStr">
        <is>
          <t>Renewals (repeat business)</t>
        </is>
      </c>
      <c r="K734" t="inlineStr">
        <is>
          <t>2026-12</t>
        </is>
      </c>
      <c r="L734" t="inlineStr">
        <is>
          <t>Renewal</t>
        </is>
      </c>
    </row>
    <row r="735">
      <c r="A735" t="inlineStr">
        <is>
          <t>1173</t>
        </is>
      </c>
      <c r="B735" t="inlineStr">
        <is>
          <t>Ovintiv</t>
        </is>
      </c>
      <c r="C735" s="16" t="n">
        <v>0</v>
      </c>
      <c r="D735" t="inlineStr">
        <is>
          <t>CAD</t>
        </is>
      </c>
      <c r="E735" s="16" t="n">
        <v>0</v>
      </c>
      <c r="F735" t="inlineStr"/>
      <c r="G735" t="inlineStr">
        <is>
          <t>Jackie Moss</t>
        </is>
      </c>
      <c r="H735" t="inlineStr">
        <is>
          <t>Lost-Follow up</t>
        </is>
      </c>
      <c r="I735" t="inlineStr">
        <is>
          <t>open</t>
        </is>
      </c>
      <c r="J735" t="inlineStr">
        <is>
          <t>New customer acquisition</t>
        </is>
      </c>
      <c r="K735" t="inlineStr"/>
      <c r="L735" t="inlineStr">
        <is>
          <t>New</t>
        </is>
      </c>
    </row>
    <row r="736">
      <c r="A736" t="inlineStr">
        <is>
          <t>1174</t>
        </is>
      </c>
      <c r="B736" t="inlineStr">
        <is>
          <t>Jay Bee Oil &amp; gas</t>
        </is>
      </c>
      <c r="C736" s="16" t="n">
        <v>25000</v>
      </c>
      <c r="D736" t="inlineStr">
        <is>
          <t>CAD</t>
        </is>
      </c>
      <c r="E736" s="16" t="n">
        <v>0</v>
      </c>
      <c r="F736" t="inlineStr">
        <is>
          <t>2026-05-01</t>
        </is>
      </c>
      <c r="G736" t="inlineStr">
        <is>
          <t>Hali</t>
        </is>
      </c>
      <c r="H736" t="inlineStr">
        <is>
          <t>Stage 0: Lead</t>
        </is>
      </c>
      <c r="I736" t="inlineStr">
        <is>
          <t>lost</t>
        </is>
      </c>
      <c r="J736" t="inlineStr">
        <is>
          <t>New customer acquisition</t>
        </is>
      </c>
      <c r="K736" t="inlineStr">
        <is>
          <t>2026-05</t>
        </is>
      </c>
      <c r="L736" t="inlineStr">
        <is>
          <t>New</t>
        </is>
      </c>
    </row>
    <row r="737">
      <c r="A737" t="inlineStr">
        <is>
          <t>1175</t>
        </is>
      </c>
      <c r="B737" t="inlineStr">
        <is>
          <t>Oneok Inc.</t>
        </is>
      </c>
      <c r="C737" s="16" t="n">
        <v>25000</v>
      </c>
      <c r="D737" t="inlineStr">
        <is>
          <t>CAD</t>
        </is>
      </c>
      <c r="E737" s="16" t="n">
        <v>3750</v>
      </c>
      <c r="F737" t="inlineStr"/>
      <c r="G737" t="inlineStr">
        <is>
          <t>Jackie Moss</t>
        </is>
      </c>
      <c r="H737" t="inlineStr">
        <is>
          <t>Stage 2: Discovery</t>
        </is>
      </c>
      <c r="I737" t="inlineStr">
        <is>
          <t>open</t>
        </is>
      </c>
      <c r="J737" t="inlineStr">
        <is>
          <t>New customer acquisition</t>
        </is>
      </c>
      <c r="K737" t="inlineStr"/>
      <c r="L737" t="inlineStr">
        <is>
          <t>New</t>
        </is>
      </c>
    </row>
    <row r="738">
      <c r="A738" t="inlineStr">
        <is>
          <t>1176</t>
        </is>
      </c>
      <c r="B738" t="inlineStr">
        <is>
          <t>Baytex Energy Ltd.</t>
        </is>
      </c>
      <c r="C738" s="16" t="n">
        <v>228217.5</v>
      </c>
      <c r="D738" t="inlineStr">
        <is>
          <t>CAD</t>
        </is>
      </c>
      <c r="E738" s="16" t="n">
        <v>205395.75</v>
      </c>
      <c r="F738" t="inlineStr">
        <is>
          <t>2026-10-01</t>
        </is>
      </c>
      <c r="G738" t="inlineStr">
        <is>
          <t>Kyla</t>
        </is>
      </c>
      <c r="H738" t="inlineStr">
        <is>
          <t>Upcoming</t>
        </is>
      </c>
      <c r="I738" t="inlineStr">
        <is>
          <t>open</t>
        </is>
      </c>
      <c r="J738" t="inlineStr">
        <is>
          <t>Renewals (repeat business)</t>
        </is>
      </c>
      <c r="K738" t="inlineStr">
        <is>
          <t>2026-10</t>
        </is>
      </c>
      <c r="L738" t="inlineStr">
        <is>
          <t>Renewal</t>
        </is>
      </c>
    </row>
    <row r="739">
      <c r="A739" t="inlineStr">
        <is>
          <t>1177</t>
        </is>
      </c>
      <c r="B739" t="inlineStr">
        <is>
          <t>Torxen</t>
        </is>
      </c>
      <c r="C739" s="16" t="n">
        <v>30000</v>
      </c>
      <c r="D739" t="inlineStr">
        <is>
          <t>CAD</t>
        </is>
      </c>
      <c r="E739" s="16" t="n">
        <v>300</v>
      </c>
      <c r="F739" t="inlineStr"/>
      <c r="G739" t="inlineStr">
        <is>
          <t>Jackie Moss</t>
        </is>
      </c>
      <c r="H739" t="inlineStr">
        <is>
          <t>Lost-Follow up</t>
        </is>
      </c>
      <c r="I739" t="inlineStr">
        <is>
          <t>open</t>
        </is>
      </c>
      <c r="J739" t="inlineStr">
        <is>
          <t>New customer acquisition</t>
        </is>
      </c>
      <c r="K739" t="inlineStr"/>
      <c r="L739" t="inlineStr">
        <is>
          <t>New</t>
        </is>
      </c>
    </row>
    <row r="740">
      <c r="A740" t="inlineStr">
        <is>
          <t>1179</t>
        </is>
      </c>
      <c r="B740" t="inlineStr">
        <is>
          <t>Point Bar Resources Inc.</t>
        </is>
      </c>
      <c r="C740" s="16" t="n">
        <v>70931.25</v>
      </c>
      <c r="D740" t="inlineStr">
        <is>
          <t>CAD</t>
        </is>
      </c>
      <c r="E740" s="16" t="n">
        <v>70931.25</v>
      </c>
      <c r="F740" t="inlineStr">
        <is>
          <t>2026-03-01</t>
        </is>
      </c>
      <c r="G740" t="inlineStr">
        <is>
          <t>Hali</t>
        </is>
      </c>
      <c r="H740" t="inlineStr">
        <is>
          <t>Upcoming</t>
        </is>
      </c>
      <c r="I740" t="inlineStr">
        <is>
          <t>won</t>
        </is>
      </c>
      <c r="J740" t="inlineStr">
        <is>
          <t>Renewals (repeat business)</t>
        </is>
      </c>
      <c r="K740" t="inlineStr">
        <is>
          <t>2026-03</t>
        </is>
      </c>
      <c r="L740" t="inlineStr">
        <is>
          <t>Renewal</t>
        </is>
      </c>
    </row>
    <row r="741">
      <c r="A741" t="inlineStr">
        <is>
          <t>1181</t>
        </is>
      </c>
      <c r="B741" t="inlineStr">
        <is>
          <t>Mars Energy</t>
        </is>
      </c>
      <c r="C741" s="16" t="n">
        <v>0</v>
      </c>
      <c r="D741" t="inlineStr">
        <is>
          <t>CAD</t>
        </is>
      </c>
      <c r="E741" s="16" t="n">
        <v>0</v>
      </c>
      <c r="F741" t="inlineStr"/>
      <c r="G741" t="inlineStr">
        <is>
          <t>Jackie Moss</t>
        </is>
      </c>
      <c r="H741" t="inlineStr">
        <is>
          <t>Lost-Follow up</t>
        </is>
      </c>
      <c r="I741" t="inlineStr">
        <is>
          <t>lost</t>
        </is>
      </c>
      <c r="J741" t="inlineStr">
        <is>
          <t>New customer acquisition</t>
        </is>
      </c>
      <c r="K741" t="inlineStr"/>
      <c r="L741" t="inlineStr">
        <is>
          <t>New</t>
        </is>
      </c>
    </row>
    <row r="742">
      <c r="A742" t="inlineStr">
        <is>
          <t>1183</t>
        </is>
      </c>
      <c r="B742" t="inlineStr">
        <is>
          <t>Revolution Oil &amp; Gas</t>
        </is>
      </c>
      <c r="C742" s="16" t="n">
        <v>0</v>
      </c>
      <c r="D742" t="inlineStr">
        <is>
          <t>CAD</t>
        </is>
      </c>
      <c r="E742" s="16" t="n">
        <v>0</v>
      </c>
      <c r="F742" t="inlineStr"/>
      <c r="G742" t="inlineStr">
        <is>
          <t>Jackie Moss</t>
        </is>
      </c>
      <c r="H742" t="inlineStr">
        <is>
          <t>Lost-Follow up</t>
        </is>
      </c>
      <c r="I742" t="inlineStr">
        <is>
          <t>open</t>
        </is>
      </c>
      <c r="J742" t="inlineStr">
        <is>
          <t>New customer acquisition</t>
        </is>
      </c>
      <c r="K742" t="inlineStr"/>
      <c r="L742" t="inlineStr">
        <is>
          <t>New</t>
        </is>
      </c>
    </row>
    <row r="743">
      <c r="A743" t="inlineStr">
        <is>
          <t>1184</t>
        </is>
      </c>
      <c r="B743" t="inlineStr">
        <is>
          <t>Cardinal Energy Ltd.</t>
        </is>
      </c>
      <c r="C743" s="16" t="n">
        <v>12000</v>
      </c>
      <c r="D743" t="inlineStr">
        <is>
          <t>CAD</t>
        </is>
      </c>
      <c r="E743" s="16" t="n">
        <v>12000</v>
      </c>
      <c r="F743" t="inlineStr"/>
      <c r="G743" t="inlineStr">
        <is>
          <t>Jackie Moss</t>
        </is>
      </c>
      <c r="H743" t="inlineStr">
        <is>
          <t>Stage 5: Proof</t>
        </is>
      </c>
      <c r="I743" t="inlineStr">
        <is>
          <t>won</t>
        </is>
      </c>
      <c r="J743" t="inlineStr">
        <is>
          <t>New customer acquisition</t>
        </is>
      </c>
      <c r="K743" t="inlineStr"/>
      <c r="L743" t="inlineStr">
        <is>
          <t>New</t>
        </is>
      </c>
    </row>
    <row r="744">
      <c r="A744" t="inlineStr">
        <is>
          <t>1185</t>
        </is>
      </c>
      <c r="B744" t="inlineStr">
        <is>
          <t>Rife (Royalties)</t>
        </is>
      </c>
      <c r="C744" s="16" t="n">
        <v>95000</v>
      </c>
      <c r="D744" t="inlineStr">
        <is>
          <t>CAD</t>
        </is>
      </c>
      <c r="E744" s="16" t="n">
        <v>0</v>
      </c>
      <c r="F744" t="inlineStr"/>
      <c r="G744" t="inlineStr">
        <is>
          <t>Jackie Moss</t>
        </is>
      </c>
      <c r="H744" t="inlineStr">
        <is>
          <t>Lost-Follow up</t>
        </is>
      </c>
      <c r="I744" t="inlineStr">
        <is>
          <t>lost</t>
        </is>
      </c>
      <c r="J744" t="inlineStr">
        <is>
          <t>New customer acquisition</t>
        </is>
      </c>
      <c r="K744" t="inlineStr"/>
      <c r="L744" t="inlineStr">
        <is>
          <t>New</t>
        </is>
      </c>
    </row>
    <row r="745">
      <c r="A745" t="inlineStr">
        <is>
          <t>1186</t>
        </is>
      </c>
      <c r="B745" t="inlineStr">
        <is>
          <t>Tourmaline Oil Corp.</t>
        </is>
      </c>
      <c r="C745" s="16" t="n">
        <v>20000</v>
      </c>
      <c r="D745" t="inlineStr">
        <is>
          <t>CAD</t>
        </is>
      </c>
      <c r="E745" s="16" t="n">
        <v>0</v>
      </c>
      <c r="F745" t="inlineStr"/>
      <c r="G745" t="inlineStr">
        <is>
          <t>Jackie Moss</t>
        </is>
      </c>
      <c r="H745" t="inlineStr">
        <is>
          <t>Stage 0: Lead</t>
        </is>
      </c>
      <c r="I745" t="inlineStr">
        <is>
          <t>lost</t>
        </is>
      </c>
      <c r="J745" t="inlineStr">
        <is>
          <t>New customer acquisition</t>
        </is>
      </c>
      <c r="K745" t="inlineStr"/>
      <c r="L745" t="inlineStr">
        <is>
          <t>New</t>
        </is>
      </c>
    </row>
    <row r="746">
      <c r="A746" t="inlineStr">
        <is>
          <t>1188</t>
        </is>
      </c>
      <c r="B746" t="inlineStr">
        <is>
          <t>RMA - Rural Municipalities of AB</t>
        </is>
      </c>
      <c r="C746" s="16" t="n">
        <v>7000</v>
      </c>
      <c r="D746" t="inlineStr">
        <is>
          <t>CAD</t>
        </is>
      </c>
      <c r="E746" s="16" t="n">
        <v>0</v>
      </c>
      <c r="F746" t="inlineStr"/>
      <c r="G746" t="inlineStr">
        <is>
          <t>Jackie Moss</t>
        </is>
      </c>
      <c r="H746" t="inlineStr">
        <is>
          <t>Lost-Follow up</t>
        </is>
      </c>
      <c r="I746" t="inlineStr">
        <is>
          <t>lost</t>
        </is>
      </c>
      <c r="J746" t="inlineStr">
        <is>
          <t>New customer acquisition</t>
        </is>
      </c>
      <c r="K746" t="inlineStr"/>
      <c r="L746" t="inlineStr">
        <is>
          <t>New</t>
        </is>
      </c>
    </row>
    <row r="747">
      <c r="A747" t="inlineStr">
        <is>
          <t>1189</t>
        </is>
      </c>
      <c r="B747" t="inlineStr">
        <is>
          <t>Vermilion Energy</t>
        </is>
      </c>
      <c r="C747" s="16" t="n">
        <v>35700</v>
      </c>
      <c r="D747" t="inlineStr">
        <is>
          <t>CAD</t>
        </is>
      </c>
      <c r="E747" s="16" t="n">
        <v>0</v>
      </c>
      <c r="F747" t="inlineStr"/>
      <c r="G747" t="inlineStr">
        <is>
          <t>Kyla</t>
        </is>
      </c>
      <c r="H747" t="inlineStr">
        <is>
          <t>Lost-Follow up</t>
        </is>
      </c>
      <c r="I747" t="inlineStr">
        <is>
          <t>open</t>
        </is>
      </c>
      <c r="J747" t="inlineStr">
        <is>
          <t>New customer acquisition</t>
        </is>
      </c>
      <c r="K747" t="inlineStr"/>
      <c r="L747" t="inlineStr">
        <is>
          <t>New</t>
        </is>
      </c>
    </row>
    <row r="748">
      <c r="A748" t="inlineStr">
        <is>
          <t>1190</t>
        </is>
      </c>
      <c r="B748" t="inlineStr">
        <is>
          <t>Bridger Photonics</t>
        </is>
      </c>
      <c r="C748" s="16" t="n">
        <v>28000</v>
      </c>
      <c r="D748" t="inlineStr">
        <is>
          <t>CAD</t>
        </is>
      </c>
      <c r="E748" s="16" t="n">
        <v>22400</v>
      </c>
      <c r="F748" t="inlineStr">
        <is>
          <t>2026-11-01</t>
        </is>
      </c>
      <c r="G748" t="inlineStr">
        <is>
          <t>Kyla</t>
        </is>
      </c>
      <c r="H748" t="inlineStr">
        <is>
          <t>Upcoming</t>
        </is>
      </c>
      <c r="I748" t="inlineStr">
        <is>
          <t>open</t>
        </is>
      </c>
      <c r="J748" t="inlineStr">
        <is>
          <t>Renewals (repeat business)</t>
        </is>
      </c>
      <c r="K748" t="inlineStr">
        <is>
          <t>2026-11</t>
        </is>
      </c>
      <c r="L748" t="inlineStr">
        <is>
          <t>Renewal</t>
        </is>
      </c>
    </row>
    <row r="749">
      <c r="A749" t="inlineStr">
        <is>
          <t>1191</t>
        </is>
      </c>
      <c r="B749" t="inlineStr">
        <is>
          <t>Cobalt Energy Inc</t>
        </is>
      </c>
      <c r="C749" s="16" t="n">
        <v>0</v>
      </c>
      <c r="D749" t="inlineStr">
        <is>
          <t>CAD</t>
        </is>
      </c>
      <c r="E749" s="16" t="n">
        <v>0</v>
      </c>
      <c r="F749" t="inlineStr">
        <is>
          <t>2028-10-26</t>
        </is>
      </c>
      <c r="G749" t="inlineStr">
        <is>
          <t>Kyla</t>
        </is>
      </c>
      <c r="H749" t="inlineStr">
        <is>
          <t>Upcoming</t>
        </is>
      </c>
      <c r="I749" t="inlineStr">
        <is>
          <t>open</t>
        </is>
      </c>
      <c r="J749" t="inlineStr">
        <is>
          <t>Renewals (repeat business)</t>
        </is>
      </c>
      <c r="K749" t="inlineStr">
        <is>
          <t>2028-10</t>
        </is>
      </c>
      <c r="L749" t="inlineStr">
        <is>
          <t>Renewal</t>
        </is>
      </c>
    </row>
    <row r="750">
      <c r="A750" t="inlineStr">
        <is>
          <t>1192</t>
        </is>
      </c>
      <c r="B750" t="inlineStr">
        <is>
          <t>Cenovus Energy Inc.</t>
        </is>
      </c>
      <c r="C750" s="16" t="n">
        <v>10000</v>
      </c>
      <c r="D750" t="inlineStr">
        <is>
          <t>CAD</t>
        </is>
      </c>
      <c r="E750" s="16" t="n">
        <v>10000</v>
      </c>
      <c r="F750" t="inlineStr">
        <is>
          <t>2025-11-15</t>
        </is>
      </c>
      <c r="G750" t="inlineStr">
        <is>
          <t>Kyla</t>
        </is>
      </c>
      <c r="H750" t="inlineStr">
        <is>
          <t>Lost-Follow up</t>
        </is>
      </c>
      <c r="I750" t="inlineStr">
        <is>
          <t>won</t>
        </is>
      </c>
      <c r="J750" t="inlineStr">
        <is>
          <t>New customer acquisition</t>
        </is>
      </c>
      <c r="K750" t="inlineStr">
        <is>
          <t>2025-11</t>
        </is>
      </c>
      <c r="L750" t="inlineStr">
        <is>
          <t>New</t>
        </is>
      </c>
    </row>
    <row r="751">
      <c r="A751" t="inlineStr">
        <is>
          <t>1193</t>
        </is>
      </c>
      <c r="B751" t="inlineStr">
        <is>
          <t>Advantage Oil and Gas Ltd.</t>
        </is>
      </c>
      <c r="C751" s="16" t="n">
        <v>13000</v>
      </c>
      <c r="D751" t="inlineStr">
        <is>
          <t>CAD</t>
        </is>
      </c>
      <c r="E751" s="16" t="n">
        <v>10400</v>
      </c>
      <c r="F751" t="inlineStr">
        <is>
          <t>2026-12-01</t>
        </is>
      </c>
      <c r="G751" t="inlineStr">
        <is>
          <t>Dan Rutherford</t>
        </is>
      </c>
      <c r="H751" t="inlineStr">
        <is>
          <t>Upcoming</t>
        </is>
      </c>
      <c r="I751" t="inlineStr">
        <is>
          <t>open</t>
        </is>
      </c>
      <c r="J751" t="inlineStr">
        <is>
          <t>Renewals (repeat business)</t>
        </is>
      </c>
      <c r="K751" t="inlineStr">
        <is>
          <t>2026-12</t>
        </is>
      </c>
      <c r="L751" t="inlineStr">
        <is>
          <t>Renewal</t>
        </is>
      </c>
    </row>
    <row r="752">
      <c r="A752" t="inlineStr">
        <is>
          <t>1194</t>
        </is>
      </c>
      <c r="B752" t="inlineStr">
        <is>
          <t>Teine Energy</t>
        </is>
      </c>
      <c r="C752" s="16" t="n">
        <v>15000</v>
      </c>
      <c r="D752" t="inlineStr">
        <is>
          <t>CAD</t>
        </is>
      </c>
      <c r="E752" s="16" t="n">
        <v>10500</v>
      </c>
      <c r="F752" t="inlineStr">
        <is>
          <t>2028-10-29</t>
        </is>
      </c>
      <c r="G752" t="inlineStr">
        <is>
          <t>Jackie Moss</t>
        </is>
      </c>
      <c r="H752" t="inlineStr">
        <is>
          <t>Upcoming</t>
        </is>
      </c>
      <c r="I752" t="inlineStr">
        <is>
          <t>open</t>
        </is>
      </c>
      <c r="J752" t="inlineStr">
        <is>
          <t>Renewals (repeat business)</t>
        </is>
      </c>
      <c r="K752" t="inlineStr">
        <is>
          <t>2028-10</t>
        </is>
      </c>
      <c r="L752" t="inlineStr">
        <is>
          <t>Renewal</t>
        </is>
      </c>
    </row>
    <row r="753">
      <c r="A753" t="inlineStr">
        <is>
          <t>1195</t>
        </is>
      </c>
      <c r="B753" t="inlineStr">
        <is>
          <t>Teine Energy</t>
        </is>
      </c>
      <c r="C753" s="16" t="n">
        <v>609346</v>
      </c>
      <c r="D753" t="inlineStr">
        <is>
          <t>CAD</t>
        </is>
      </c>
      <c r="E753" s="16" t="n">
        <v>487476.8</v>
      </c>
      <c r="F753" t="inlineStr">
        <is>
          <t>2028-10-30</t>
        </is>
      </c>
      <c r="G753" t="inlineStr">
        <is>
          <t>Kyla</t>
        </is>
      </c>
      <c r="H753" t="inlineStr">
        <is>
          <t>Upcoming</t>
        </is>
      </c>
      <c r="I753" t="inlineStr">
        <is>
          <t>open</t>
        </is>
      </c>
      <c r="J753" t="inlineStr">
        <is>
          <t>Renewals (repeat business)</t>
        </is>
      </c>
      <c r="K753" t="inlineStr">
        <is>
          <t>2028-10</t>
        </is>
      </c>
      <c r="L753" t="inlineStr">
        <is>
          <t>Renewal</t>
        </is>
      </c>
    </row>
    <row r="754">
      <c r="A754" t="inlineStr">
        <is>
          <t>1196</t>
        </is>
      </c>
      <c r="B754" t="inlineStr">
        <is>
          <t>Challenger Technical Services</t>
        </is>
      </c>
      <c r="C754" s="16" t="n">
        <v>4000</v>
      </c>
      <c r="D754" t="inlineStr">
        <is>
          <t>CAD</t>
        </is>
      </c>
      <c r="E754" s="16" t="n">
        <v>3200</v>
      </c>
      <c r="F754" t="inlineStr">
        <is>
          <t>2026-11-03</t>
        </is>
      </c>
      <c r="G754" t="inlineStr">
        <is>
          <t>Dan Rutherford</t>
        </is>
      </c>
      <c r="H754" t="inlineStr">
        <is>
          <t>Upcoming</t>
        </is>
      </c>
      <c r="I754" t="inlineStr">
        <is>
          <t>open</t>
        </is>
      </c>
      <c r="J754" t="inlineStr">
        <is>
          <t>Renewals (repeat business)</t>
        </is>
      </c>
      <c r="K754" t="inlineStr">
        <is>
          <t>2026-11</t>
        </is>
      </c>
      <c r="L754" t="inlineStr">
        <is>
          <t>Renewal</t>
        </is>
      </c>
    </row>
    <row r="755">
      <c r="A755" t="inlineStr">
        <is>
          <t>1197</t>
        </is>
      </c>
      <c r="B755" t="inlineStr">
        <is>
          <t>Star Valley Energy</t>
        </is>
      </c>
      <c r="C755" s="16" t="n">
        <v>5000</v>
      </c>
      <c r="D755" t="inlineStr">
        <is>
          <t>CAD</t>
        </is>
      </c>
      <c r="E755" s="16" t="n">
        <v>500</v>
      </c>
      <c r="F755" t="inlineStr"/>
      <c r="G755" t="inlineStr">
        <is>
          <t>Jackie Moss</t>
        </is>
      </c>
      <c r="H755" t="inlineStr">
        <is>
          <t>Lost-Follow up</t>
        </is>
      </c>
      <c r="I755" t="inlineStr">
        <is>
          <t>lost</t>
        </is>
      </c>
      <c r="J755" t="inlineStr">
        <is>
          <t>New customer acquisition</t>
        </is>
      </c>
      <c r="K755" t="inlineStr"/>
      <c r="L755" t="inlineStr">
        <is>
          <t>New</t>
        </is>
      </c>
    </row>
    <row r="756">
      <c r="A756" t="inlineStr">
        <is>
          <t>1199</t>
        </is>
      </c>
      <c r="B756" t="inlineStr">
        <is>
          <t>Lycos Energy</t>
        </is>
      </c>
      <c r="C756" s="16" t="n">
        <v>0</v>
      </c>
      <c r="D756" t="inlineStr">
        <is>
          <t>CAD</t>
        </is>
      </c>
      <c r="E756" s="16" t="n">
        <v>0</v>
      </c>
      <c r="F756" t="inlineStr"/>
      <c r="G756" t="inlineStr">
        <is>
          <t>Jackie Moss</t>
        </is>
      </c>
      <c r="H756" t="inlineStr">
        <is>
          <t>Lost-Follow up</t>
        </is>
      </c>
      <c r="I756" t="inlineStr">
        <is>
          <t>lost</t>
        </is>
      </c>
      <c r="J756" t="inlineStr">
        <is>
          <t>New customer acquisition</t>
        </is>
      </c>
      <c r="K756" t="inlineStr"/>
      <c r="L756" t="inlineStr">
        <is>
          <t>New</t>
        </is>
      </c>
    </row>
    <row r="757">
      <c r="A757" t="inlineStr">
        <is>
          <t>1200</t>
        </is>
      </c>
      <c r="B757" t="inlineStr">
        <is>
          <t>Scotiabank - CHURN</t>
        </is>
      </c>
      <c r="C757" s="16" t="n">
        <v>15000</v>
      </c>
      <c r="D757" t="inlineStr">
        <is>
          <t>CAD</t>
        </is>
      </c>
      <c r="E757" s="16" t="n">
        <v>12000</v>
      </c>
      <c r="F757" t="inlineStr">
        <is>
          <t>2026-11-06</t>
        </is>
      </c>
      <c r="G757" t="inlineStr">
        <is>
          <t>Dan Rutherford</t>
        </is>
      </c>
      <c r="H757" t="inlineStr">
        <is>
          <t>Upcoming</t>
        </is>
      </c>
      <c r="I757" t="inlineStr">
        <is>
          <t>lost</t>
        </is>
      </c>
      <c r="J757" t="inlineStr">
        <is>
          <t>Renewals (repeat business)</t>
        </is>
      </c>
      <c r="K757" t="inlineStr">
        <is>
          <t>2026-11</t>
        </is>
      </c>
      <c r="L757" t="inlineStr">
        <is>
          <t>Renewal</t>
        </is>
      </c>
    </row>
    <row r="758">
      <c r="A758" t="inlineStr">
        <is>
          <t>1202</t>
        </is>
      </c>
      <c r="B758" t="inlineStr">
        <is>
          <t>Clear North Energy Corp.</t>
        </is>
      </c>
      <c r="C758" s="16" t="n">
        <v>5000</v>
      </c>
      <c r="D758" t="inlineStr">
        <is>
          <t>CAD</t>
        </is>
      </c>
      <c r="E758" s="16" t="n">
        <v>4000</v>
      </c>
      <c r="F758" t="inlineStr">
        <is>
          <t>2026-12-01</t>
        </is>
      </c>
      <c r="G758" t="inlineStr">
        <is>
          <t>Dan Rutherford</t>
        </is>
      </c>
      <c r="H758" t="inlineStr">
        <is>
          <t>Upcoming</t>
        </is>
      </c>
      <c r="I758" t="inlineStr">
        <is>
          <t>open</t>
        </is>
      </c>
      <c r="J758" t="inlineStr">
        <is>
          <t>Renewals (repeat business)</t>
        </is>
      </c>
      <c r="K758" t="inlineStr">
        <is>
          <t>2026-12</t>
        </is>
      </c>
      <c r="L758" t="inlineStr">
        <is>
          <t>Renewal</t>
        </is>
      </c>
    </row>
    <row r="759">
      <c r="A759" t="inlineStr">
        <is>
          <t>1203</t>
        </is>
      </c>
      <c r="B759" t="inlineStr">
        <is>
          <t>Radiant Ridge Energy</t>
        </is>
      </c>
      <c r="C759" s="16" t="n">
        <v>5000</v>
      </c>
      <c r="D759" t="inlineStr">
        <is>
          <t>CAD</t>
        </is>
      </c>
      <c r="E759" s="16" t="n">
        <v>1250</v>
      </c>
      <c r="F759" t="inlineStr"/>
      <c r="G759" t="inlineStr">
        <is>
          <t>Jackie Moss</t>
        </is>
      </c>
      <c r="H759" t="inlineStr">
        <is>
          <t>Lost-Follow up</t>
        </is>
      </c>
      <c r="I759" t="inlineStr">
        <is>
          <t>lost</t>
        </is>
      </c>
      <c r="J759" t="inlineStr">
        <is>
          <t>New customer acquisition</t>
        </is>
      </c>
      <c r="K759" t="inlineStr"/>
      <c r="L759" t="inlineStr">
        <is>
          <t>New</t>
        </is>
      </c>
    </row>
    <row r="760">
      <c r="A760" t="inlineStr">
        <is>
          <t>1204</t>
        </is>
      </c>
      <c r="B760" t="inlineStr">
        <is>
          <t>S&amp;P Global</t>
        </is>
      </c>
      <c r="C760" s="16" t="n">
        <v>0</v>
      </c>
      <c r="D760" t="inlineStr">
        <is>
          <t>CAD</t>
        </is>
      </c>
      <c r="E760" s="16" t="n">
        <v>0</v>
      </c>
      <c r="F760" t="inlineStr"/>
      <c r="G760" t="inlineStr">
        <is>
          <t>Jackie Moss</t>
        </is>
      </c>
      <c r="H760" t="inlineStr">
        <is>
          <t>Lost-Follow up</t>
        </is>
      </c>
      <c r="I760" t="inlineStr">
        <is>
          <t>lost</t>
        </is>
      </c>
      <c r="J760" t="inlineStr">
        <is>
          <t>New customer acquisition</t>
        </is>
      </c>
      <c r="K760" t="inlineStr"/>
      <c r="L760" t="inlineStr">
        <is>
          <t>New</t>
        </is>
      </c>
    </row>
    <row r="761">
      <c r="A761" t="inlineStr">
        <is>
          <t>1206</t>
        </is>
      </c>
      <c r="B761" t="inlineStr">
        <is>
          <t>Imperial Oil</t>
        </is>
      </c>
      <c r="C761" s="16" t="n">
        <v>2000</v>
      </c>
      <c r="D761" t="inlineStr">
        <is>
          <t>CAD</t>
        </is>
      </c>
      <c r="E761" s="16" t="n">
        <v>2000</v>
      </c>
      <c r="F761" t="inlineStr">
        <is>
          <t>2025-12-01</t>
        </is>
      </c>
      <c r="G761" t="inlineStr">
        <is>
          <t>Kyla</t>
        </is>
      </c>
      <c r="H761" t="inlineStr">
        <is>
          <t>Lost-Follow up</t>
        </is>
      </c>
      <c r="I761" t="inlineStr">
        <is>
          <t>won</t>
        </is>
      </c>
      <c r="J761" t="inlineStr">
        <is>
          <t>New customer acquisition</t>
        </is>
      </c>
      <c r="K761" t="inlineStr">
        <is>
          <t>2025-12</t>
        </is>
      </c>
      <c r="L761" t="inlineStr">
        <is>
          <t>New</t>
        </is>
      </c>
    </row>
    <row r="762">
      <c r="A762" t="inlineStr">
        <is>
          <t>1207</t>
        </is>
      </c>
      <c r="B762" t="inlineStr">
        <is>
          <t>Enhance Energy Inc.</t>
        </is>
      </c>
      <c r="C762" s="16" t="n">
        <v>0</v>
      </c>
      <c r="D762" t="inlineStr">
        <is>
          <t>CAD</t>
        </is>
      </c>
      <c r="E762" s="16" t="n">
        <v>0</v>
      </c>
      <c r="F762" t="inlineStr">
        <is>
          <t>2028-11-12</t>
        </is>
      </c>
      <c r="G762" t="inlineStr">
        <is>
          <t>Kyla</t>
        </is>
      </c>
      <c r="H762" t="inlineStr">
        <is>
          <t>Upcoming</t>
        </is>
      </c>
      <c r="I762" t="inlineStr">
        <is>
          <t>open</t>
        </is>
      </c>
      <c r="J762" t="inlineStr">
        <is>
          <t>Renewals (repeat business)</t>
        </is>
      </c>
      <c r="K762" t="inlineStr">
        <is>
          <t>2028-11</t>
        </is>
      </c>
      <c r="L762" t="inlineStr">
        <is>
          <t>Renewal</t>
        </is>
      </c>
    </row>
    <row r="763">
      <c r="A763" t="inlineStr">
        <is>
          <t>1209</t>
        </is>
      </c>
      <c r="B763" t="inlineStr">
        <is>
          <t>Sheep River Oil Corp.</t>
        </is>
      </c>
      <c r="C763" s="16" t="n">
        <v>0</v>
      </c>
      <c r="D763" t="inlineStr">
        <is>
          <t>CAD</t>
        </is>
      </c>
      <c r="E763" s="16" t="n">
        <v>0</v>
      </c>
      <c r="F763" t="inlineStr"/>
      <c r="G763" t="inlineStr">
        <is>
          <t>Jackie Moss</t>
        </is>
      </c>
      <c r="H763" t="inlineStr">
        <is>
          <t>Lost-Follow up</t>
        </is>
      </c>
      <c r="I763" t="inlineStr">
        <is>
          <t>lost</t>
        </is>
      </c>
      <c r="J763" t="inlineStr">
        <is>
          <t>New customer acquisition</t>
        </is>
      </c>
      <c r="K763" t="inlineStr"/>
      <c r="L763" t="inlineStr">
        <is>
          <t>New</t>
        </is>
      </c>
    </row>
    <row r="764">
      <c r="A764" t="inlineStr">
        <is>
          <t>1210</t>
        </is>
      </c>
      <c r="B764" t="inlineStr">
        <is>
          <t>Mewbourne Oil Company (USA)</t>
        </is>
      </c>
      <c r="C764" s="16" t="n">
        <v>25000</v>
      </c>
      <c r="D764" t="inlineStr">
        <is>
          <t>CAD</t>
        </is>
      </c>
      <c r="E764" s="16" t="n">
        <v>1250</v>
      </c>
      <c r="F764" t="inlineStr">
        <is>
          <t>2026-08-13</t>
        </is>
      </c>
      <c r="G764" t="inlineStr">
        <is>
          <t>Hali</t>
        </is>
      </c>
      <c r="H764" t="inlineStr">
        <is>
          <t>Stage 0: Lead</t>
        </is>
      </c>
      <c r="I764" t="inlineStr">
        <is>
          <t>lost</t>
        </is>
      </c>
      <c r="J764" t="inlineStr">
        <is>
          <t>New customer acquisition</t>
        </is>
      </c>
      <c r="K764" t="inlineStr">
        <is>
          <t>2026-08</t>
        </is>
      </c>
      <c r="L764" t="inlineStr">
        <is>
          <t>New</t>
        </is>
      </c>
    </row>
    <row r="765">
      <c r="A765" t="inlineStr">
        <is>
          <t>1211</t>
        </is>
      </c>
      <c r="B765" t="inlineStr">
        <is>
          <t>Equinox Engineering</t>
        </is>
      </c>
      <c r="C765" s="16" t="n">
        <v>10000</v>
      </c>
      <c r="D765" t="inlineStr">
        <is>
          <t>CAD</t>
        </is>
      </c>
      <c r="E765" s="16" t="n">
        <v>2500</v>
      </c>
      <c r="F765" t="inlineStr">
        <is>
          <t>2026-02-28</t>
        </is>
      </c>
      <c r="G765" t="inlineStr">
        <is>
          <t>Jackie Moss</t>
        </is>
      </c>
      <c r="H765" t="inlineStr">
        <is>
          <t>Lost-Follow up</t>
        </is>
      </c>
      <c r="I765" t="inlineStr">
        <is>
          <t>lost</t>
        </is>
      </c>
      <c r="J765" t="inlineStr">
        <is>
          <t>New customer acquisition</t>
        </is>
      </c>
      <c r="K765" t="inlineStr">
        <is>
          <t>2026-02</t>
        </is>
      </c>
      <c r="L765" t="inlineStr">
        <is>
          <t>New</t>
        </is>
      </c>
    </row>
    <row r="766">
      <c r="A766" t="inlineStr">
        <is>
          <t>1212</t>
        </is>
      </c>
      <c r="B766" t="inlineStr">
        <is>
          <t>Merchant Energy</t>
        </is>
      </c>
      <c r="C766" s="16" t="n">
        <v>0</v>
      </c>
      <c r="D766" t="inlineStr">
        <is>
          <t>CAD</t>
        </is>
      </c>
      <c r="E766" s="16" t="n">
        <v>0</v>
      </c>
      <c r="F766" t="inlineStr"/>
      <c r="G766" t="inlineStr">
        <is>
          <t>Jackie Moss</t>
        </is>
      </c>
      <c r="H766" t="inlineStr">
        <is>
          <t>Lost-Follow up</t>
        </is>
      </c>
      <c r="I766" t="inlineStr">
        <is>
          <t>lost</t>
        </is>
      </c>
      <c r="J766" t="inlineStr">
        <is>
          <t>New customer acquisition</t>
        </is>
      </c>
      <c r="K766" t="inlineStr"/>
      <c r="L766" t="inlineStr">
        <is>
          <t>New</t>
        </is>
      </c>
    </row>
    <row r="767">
      <c r="A767" t="inlineStr">
        <is>
          <t>1213</t>
        </is>
      </c>
      <c r="B767" t="inlineStr">
        <is>
          <t>PRIMEC Controls</t>
        </is>
      </c>
      <c r="C767" s="16" t="n">
        <v>5000</v>
      </c>
      <c r="D767" t="inlineStr">
        <is>
          <t>CAD</t>
        </is>
      </c>
      <c r="E767" s="16" t="n">
        <v>4000</v>
      </c>
      <c r="F767" t="inlineStr">
        <is>
          <t>2026-12-01</t>
        </is>
      </c>
      <c r="G767" t="inlineStr">
        <is>
          <t>Dan Rutherford</t>
        </is>
      </c>
      <c r="H767" t="inlineStr">
        <is>
          <t>Upcoming</t>
        </is>
      </c>
      <c r="I767" t="inlineStr">
        <is>
          <t>open</t>
        </is>
      </c>
      <c r="J767" t="inlineStr">
        <is>
          <t>Renewals (repeat business)</t>
        </is>
      </c>
      <c r="K767" t="inlineStr">
        <is>
          <t>2026-12</t>
        </is>
      </c>
      <c r="L767" t="inlineStr">
        <is>
          <t>Renewal</t>
        </is>
      </c>
    </row>
    <row r="768">
      <c r="A768" t="inlineStr">
        <is>
          <t>1214</t>
        </is>
      </c>
      <c r="B768" t="inlineStr">
        <is>
          <t>Tier 1 Energy Solutions Inc.</t>
        </is>
      </c>
      <c r="C768" s="16" t="n">
        <v>4000</v>
      </c>
      <c r="D768" t="inlineStr">
        <is>
          <t>CAD</t>
        </is>
      </c>
      <c r="E768" s="16" t="n">
        <v>3200</v>
      </c>
      <c r="F768" t="inlineStr">
        <is>
          <t>2026-12-01</t>
        </is>
      </c>
      <c r="G768" t="inlineStr">
        <is>
          <t>Dan Rutherford</t>
        </is>
      </c>
      <c r="H768" t="inlineStr">
        <is>
          <t>Upcoming</t>
        </is>
      </c>
      <c r="I768" t="inlineStr">
        <is>
          <t>open</t>
        </is>
      </c>
      <c r="J768" t="inlineStr">
        <is>
          <t>Renewals (repeat business)</t>
        </is>
      </c>
      <c r="K768" t="inlineStr">
        <is>
          <t>2026-12</t>
        </is>
      </c>
      <c r="L768" t="inlineStr">
        <is>
          <t>Renewal</t>
        </is>
      </c>
    </row>
    <row r="769">
      <c r="A769" t="inlineStr">
        <is>
          <t>1215</t>
        </is>
      </c>
      <c r="B769" t="inlineStr">
        <is>
          <t>Shell</t>
        </is>
      </c>
      <c r="C769" s="16" t="n">
        <v>175000</v>
      </c>
      <c r="D769" t="inlineStr">
        <is>
          <t>CAD</t>
        </is>
      </c>
      <c r="E769" s="16" t="n">
        <v>87500</v>
      </c>
      <c r="F769" t="inlineStr">
        <is>
          <t>2027-03-31</t>
        </is>
      </c>
      <c r="G769" t="inlineStr">
        <is>
          <t>Jackie Moss</t>
        </is>
      </c>
      <c r="H769" t="inlineStr">
        <is>
          <t>Stage 3: Scoping</t>
        </is>
      </c>
      <c r="I769" t="inlineStr">
        <is>
          <t>open</t>
        </is>
      </c>
      <c r="J769" t="inlineStr">
        <is>
          <t>New customer acquisition</t>
        </is>
      </c>
      <c r="K769" t="inlineStr">
        <is>
          <t>2027-03</t>
        </is>
      </c>
      <c r="L769" t="inlineStr">
        <is>
          <t>New</t>
        </is>
      </c>
    </row>
    <row r="770">
      <c r="A770" t="inlineStr">
        <is>
          <t>1217</t>
        </is>
      </c>
      <c r="B770" t="inlineStr">
        <is>
          <t>Captus</t>
        </is>
      </c>
      <c r="C770" s="16" t="n">
        <v>20000</v>
      </c>
      <c r="D770" t="inlineStr">
        <is>
          <t>CAD</t>
        </is>
      </c>
      <c r="E770" s="16" t="n">
        <v>5000</v>
      </c>
      <c r="F770" t="inlineStr">
        <is>
          <t>2026-06-01</t>
        </is>
      </c>
      <c r="G770" t="inlineStr">
        <is>
          <t>Jackie Moss</t>
        </is>
      </c>
      <c r="H770" t="inlineStr">
        <is>
          <t>Lost-Follow up</t>
        </is>
      </c>
      <c r="I770" t="inlineStr">
        <is>
          <t>lost</t>
        </is>
      </c>
      <c r="J770" t="inlineStr">
        <is>
          <t>New customer acquisition</t>
        </is>
      </c>
      <c r="K770" t="inlineStr">
        <is>
          <t>2026-06</t>
        </is>
      </c>
      <c r="L770" t="inlineStr">
        <is>
          <t>New</t>
        </is>
      </c>
    </row>
    <row r="771">
      <c r="A771" t="inlineStr">
        <is>
          <t>1218</t>
        </is>
      </c>
      <c r="B771" t="inlineStr">
        <is>
          <t>Cavvy Energy</t>
        </is>
      </c>
      <c r="C771" s="16" t="n">
        <v>146000.5</v>
      </c>
      <c r="D771" t="inlineStr">
        <is>
          <t>CAD</t>
        </is>
      </c>
      <c r="E771" s="16" t="n">
        <v>146000.5</v>
      </c>
      <c r="F771" t="inlineStr">
        <is>
          <t>2026-02-13</t>
        </is>
      </c>
      <c r="G771" t="inlineStr">
        <is>
          <t>Jackie Moss</t>
        </is>
      </c>
      <c r="H771" t="inlineStr">
        <is>
          <t>Stage 6: Commit</t>
        </is>
      </c>
      <c r="I771" t="inlineStr">
        <is>
          <t>won</t>
        </is>
      </c>
      <c r="J771" t="inlineStr">
        <is>
          <t>New customer acquisition</t>
        </is>
      </c>
      <c r="K771" t="inlineStr">
        <is>
          <t>2026-02</t>
        </is>
      </c>
      <c r="L771" t="inlineStr">
        <is>
          <t>New</t>
        </is>
      </c>
    </row>
    <row r="772">
      <c r="A772" t="inlineStr">
        <is>
          <t>1220</t>
        </is>
      </c>
      <c r="B772" t="inlineStr">
        <is>
          <t>Manitoba Government</t>
        </is>
      </c>
      <c r="C772" s="16" t="n">
        <v>90000</v>
      </c>
      <c r="D772" t="inlineStr">
        <is>
          <t>CAD</t>
        </is>
      </c>
      <c r="E772" s="16" t="n">
        <v>0</v>
      </c>
      <c r="F772" t="inlineStr">
        <is>
          <t>2026-06-01</t>
        </is>
      </c>
      <c r="G772" t="inlineStr">
        <is>
          <t>Jackie Moss</t>
        </is>
      </c>
      <c r="H772" t="inlineStr">
        <is>
          <t>Lost-Follow up</t>
        </is>
      </c>
      <c r="I772" t="inlineStr">
        <is>
          <t>lost</t>
        </is>
      </c>
      <c r="J772" t="inlineStr">
        <is>
          <t>New customer acquisition</t>
        </is>
      </c>
      <c r="K772" t="inlineStr">
        <is>
          <t>2026-06</t>
        </is>
      </c>
      <c r="L772" t="inlineStr">
        <is>
          <t>New</t>
        </is>
      </c>
    </row>
    <row r="773">
      <c r="A773" t="inlineStr">
        <is>
          <t>1221</t>
        </is>
      </c>
      <c r="B773" t="inlineStr">
        <is>
          <t>Heritage Land &amp; Minerals USA</t>
        </is>
      </c>
      <c r="C773" s="16" t="n">
        <v>0</v>
      </c>
      <c r="D773" t="inlineStr">
        <is>
          <t>CAD</t>
        </is>
      </c>
      <c r="E773" s="16" t="n">
        <v>0</v>
      </c>
      <c r="F773" t="inlineStr"/>
      <c r="G773" t="inlineStr">
        <is>
          <t>Hali</t>
        </is>
      </c>
      <c r="H773" t="inlineStr">
        <is>
          <t>Stage 0: Lead</t>
        </is>
      </c>
      <c r="I773" t="inlineStr">
        <is>
          <t>lost</t>
        </is>
      </c>
      <c r="J773" t="inlineStr">
        <is>
          <t>New customer acquisition</t>
        </is>
      </c>
      <c r="K773" t="inlineStr"/>
      <c r="L773" t="inlineStr">
        <is>
          <t>New</t>
        </is>
      </c>
    </row>
    <row r="774">
      <c r="A774" t="inlineStr">
        <is>
          <t>1222</t>
        </is>
      </c>
      <c r="B774" t="inlineStr">
        <is>
          <t>University Lands</t>
        </is>
      </c>
      <c r="C774" s="16" t="n">
        <v>0</v>
      </c>
      <c r="D774" t="inlineStr">
        <is>
          <t>CAD</t>
        </is>
      </c>
      <c r="E774" s="16" t="n">
        <v>0</v>
      </c>
      <c r="F774" t="inlineStr"/>
      <c r="G774" t="inlineStr">
        <is>
          <t>Hali</t>
        </is>
      </c>
      <c r="H774" t="inlineStr">
        <is>
          <t>Stage 0: Lead</t>
        </is>
      </c>
      <c r="I774" t="inlineStr">
        <is>
          <t>lost</t>
        </is>
      </c>
      <c r="J774" t="inlineStr">
        <is>
          <t>New customer acquisition</t>
        </is>
      </c>
      <c r="K774" t="inlineStr"/>
      <c r="L774" t="inlineStr">
        <is>
          <t>New</t>
        </is>
      </c>
    </row>
    <row r="775">
      <c r="A775" t="inlineStr">
        <is>
          <t>1223</t>
        </is>
      </c>
      <c r="B775" t="inlineStr">
        <is>
          <t>The Texas Royalty &amp; Mineral Company | USA</t>
        </is>
      </c>
      <c r="C775" s="16" t="n">
        <v>0</v>
      </c>
      <c r="D775" t="inlineStr">
        <is>
          <t>CAD</t>
        </is>
      </c>
      <c r="E775" s="16" t="n">
        <v>0</v>
      </c>
      <c r="F775" t="inlineStr"/>
      <c r="G775" t="inlineStr">
        <is>
          <t>Hali</t>
        </is>
      </c>
      <c r="H775" t="inlineStr">
        <is>
          <t>Stage 0: Lead</t>
        </is>
      </c>
      <c r="I775" t="inlineStr">
        <is>
          <t>lost</t>
        </is>
      </c>
      <c r="J775" t="inlineStr">
        <is>
          <t>New customer acquisition</t>
        </is>
      </c>
      <c r="K775" t="inlineStr"/>
      <c r="L775" t="inlineStr">
        <is>
          <t>New</t>
        </is>
      </c>
    </row>
    <row r="776">
      <c r="A776" t="inlineStr">
        <is>
          <t>1224</t>
        </is>
      </c>
      <c r="B776" t="inlineStr">
        <is>
          <t>Kimbell Royalty Partners</t>
        </is>
      </c>
      <c r="C776" s="16" t="n">
        <v>0</v>
      </c>
      <c r="D776" t="inlineStr">
        <is>
          <t>CAD</t>
        </is>
      </c>
      <c r="E776" s="16" t="n">
        <v>0</v>
      </c>
      <c r="F776" t="inlineStr"/>
      <c r="G776" t="inlineStr">
        <is>
          <t>Hali</t>
        </is>
      </c>
      <c r="H776" t="inlineStr">
        <is>
          <t>Stage 0: Lead</t>
        </is>
      </c>
      <c r="I776" t="inlineStr">
        <is>
          <t>lost</t>
        </is>
      </c>
      <c r="J776" t="inlineStr">
        <is>
          <t>New customer acquisition</t>
        </is>
      </c>
      <c r="K776" t="inlineStr"/>
      <c r="L776" t="inlineStr">
        <is>
          <t>New</t>
        </is>
      </c>
    </row>
    <row r="777">
      <c r="A777" t="inlineStr">
        <is>
          <t>1225</t>
        </is>
      </c>
      <c r="B777" t="inlineStr">
        <is>
          <t>Cardinal Energy Ltd.</t>
        </is>
      </c>
      <c r="C777" s="16" t="n">
        <v>12000</v>
      </c>
      <c r="D777" t="inlineStr">
        <is>
          <t>CAD</t>
        </is>
      </c>
      <c r="E777" s="16" t="n">
        <v>8400</v>
      </c>
      <c r="F777" t="inlineStr">
        <is>
          <t>2028-11-26</t>
        </is>
      </c>
      <c r="G777" t="inlineStr">
        <is>
          <t>Jackie Moss</t>
        </is>
      </c>
      <c r="H777" t="inlineStr">
        <is>
          <t>Upcoming</t>
        </is>
      </c>
      <c r="I777" t="inlineStr">
        <is>
          <t>open</t>
        </is>
      </c>
      <c r="J777" t="inlineStr">
        <is>
          <t>Renewals (repeat business)</t>
        </is>
      </c>
      <c r="K777" t="inlineStr">
        <is>
          <t>2028-11</t>
        </is>
      </c>
      <c r="L777" t="inlineStr">
        <is>
          <t>Renewal</t>
        </is>
      </c>
    </row>
    <row r="778">
      <c r="A778" t="inlineStr">
        <is>
          <t>1226</t>
        </is>
      </c>
      <c r="B778" t="inlineStr">
        <is>
          <t>North 40 Resources</t>
        </is>
      </c>
      <c r="C778" s="16" t="n">
        <v>2000</v>
      </c>
      <c r="D778" t="inlineStr">
        <is>
          <t>CAD</t>
        </is>
      </c>
      <c r="E778" s="16" t="n">
        <v>2000</v>
      </c>
      <c r="F778" t="inlineStr"/>
      <c r="G778" t="inlineStr">
        <is>
          <t>Jackie Moss</t>
        </is>
      </c>
      <c r="H778" t="inlineStr">
        <is>
          <t>Stage 6: Commit</t>
        </is>
      </c>
      <c r="I778" t="inlineStr">
        <is>
          <t>won</t>
        </is>
      </c>
      <c r="J778" t="inlineStr">
        <is>
          <t>New customer acquisition</t>
        </is>
      </c>
      <c r="K778" t="inlineStr"/>
      <c r="L778" t="inlineStr">
        <is>
          <t>New</t>
        </is>
      </c>
    </row>
    <row r="779">
      <c r="A779" t="inlineStr">
        <is>
          <t>1227</t>
        </is>
      </c>
      <c r="B779" t="inlineStr">
        <is>
          <t>Perido Energy</t>
        </is>
      </c>
      <c r="C779" s="16" t="n">
        <v>0</v>
      </c>
      <c r="D779" t="inlineStr">
        <is>
          <t>CAD</t>
        </is>
      </c>
      <c r="E779" s="16" t="n">
        <v>0</v>
      </c>
      <c r="F779" t="inlineStr"/>
      <c r="G779" t="inlineStr">
        <is>
          <t>Hali</t>
        </is>
      </c>
      <c r="H779" t="inlineStr">
        <is>
          <t>Stage 0: Lead</t>
        </is>
      </c>
      <c r="I779" t="inlineStr">
        <is>
          <t>lost</t>
        </is>
      </c>
      <c r="J779" t="inlineStr">
        <is>
          <t>New customer acquisition</t>
        </is>
      </c>
      <c r="K779" t="inlineStr"/>
      <c r="L779" t="inlineStr">
        <is>
          <t>New</t>
        </is>
      </c>
    </row>
    <row r="780">
      <c r="A780" t="inlineStr">
        <is>
          <t>1228</t>
        </is>
      </c>
      <c r="B780" t="inlineStr">
        <is>
          <t>ST Energy</t>
        </is>
      </c>
      <c r="C780" s="16" t="n">
        <v>0</v>
      </c>
      <c r="D780" t="inlineStr">
        <is>
          <t>CAD</t>
        </is>
      </c>
      <c r="E780" s="16" t="n">
        <v>0</v>
      </c>
      <c r="F780" t="inlineStr">
        <is>
          <t>2026-03-30</t>
        </is>
      </c>
      <c r="G780" t="inlineStr">
        <is>
          <t>Jackie Moss</t>
        </is>
      </c>
      <c r="H780" t="inlineStr">
        <is>
          <t>Lost-Follow up</t>
        </is>
      </c>
      <c r="I780" t="inlineStr">
        <is>
          <t>lost</t>
        </is>
      </c>
      <c r="J780" t="inlineStr">
        <is>
          <t>New customer acquisition</t>
        </is>
      </c>
      <c r="K780" t="inlineStr">
        <is>
          <t>2026-03</t>
        </is>
      </c>
      <c r="L780" t="inlineStr">
        <is>
          <t>New</t>
        </is>
      </c>
    </row>
    <row r="781">
      <c r="A781" t="inlineStr">
        <is>
          <t>1229</t>
        </is>
      </c>
      <c r="B781" t="inlineStr">
        <is>
          <t>Cenovus Energy Inc.</t>
        </is>
      </c>
      <c r="C781" s="16" t="n">
        <v>35000</v>
      </c>
      <c r="D781" t="inlineStr">
        <is>
          <t>CAD</t>
        </is>
      </c>
      <c r="E781" s="16" t="n">
        <v>35000</v>
      </c>
      <c r="F781" t="inlineStr">
        <is>
          <t>2025-12-31</t>
        </is>
      </c>
      <c r="G781" t="inlineStr">
        <is>
          <t>Jackie Moss</t>
        </is>
      </c>
      <c r="H781" t="inlineStr">
        <is>
          <t>Stage 5: Proof</t>
        </is>
      </c>
      <c r="I781" t="inlineStr">
        <is>
          <t>won</t>
        </is>
      </c>
      <c r="J781" t="inlineStr">
        <is>
          <t>New customer acquisition</t>
        </is>
      </c>
      <c r="K781" t="inlineStr">
        <is>
          <t>2025-12</t>
        </is>
      </c>
      <c r="L781" t="inlineStr">
        <is>
          <t>New</t>
        </is>
      </c>
    </row>
    <row r="782">
      <c r="A782" t="inlineStr">
        <is>
          <t>1230</t>
        </is>
      </c>
      <c r="B782" t="inlineStr">
        <is>
          <t>Diversified Energy</t>
        </is>
      </c>
      <c r="C782" s="16" t="n">
        <v>0</v>
      </c>
      <c r="D782" t="inlineStr">
        <is>
          <t>CAD</t>
        </is>
      </c>
      <c r="E782" s="16" t="n">
        <v>0</v>
      </c>
      <c r="F782" t="inlineStr"/>
      <c r="G782" t="inlineStr">
        <is>
          <t>Jackie Moss</t>
        </is>
      </c>
      <c r="H782" t="inlineStr">
        <is>
          <t>Lost-Follow up</t>
        </is>
      </c>
      <c r="I782" t="inlineStr">
        <is>
          <t>lost</t>
        </is>
      </c>
      <c r="J782" t="inlineStr">
        <is>
          <t>New customer acquisition</t>
        </is>
      </c>
      <c r="K782" t="inlineStr"/>
      <c r="L782" t="inlineStr">
        <is>
          <t>New</t>
        </is>
      </c>
    </row>
    <row r="783">
      <c r="A783" t="inlineStr">
        <is>
          <t>1231</t>
        </is>
      </c>
      <c r="B783" t="inlineStr">
        <is>
          <t>Prairie Thunder Resources</t>
        </is>
      </c>
      <c r="C783" s="16" t="n">
        <v>0</v>
      </c>
      <c r="D783" t="inlineStr">
        <is>
          <t>CAD</t>
        </is>
      </c>
      <c r="E783" s="16" t="n">
        <v>0</v>
      </c>
      <c r="F783" t="inlineStr"/>
      <c r="G783" t="inlineStr">
        <is>
          <t>Jackie Moss</t>
        </is>
      </c>
      <c r="H783" t="inlineStr">
        <is>
          <t>Lost-Follow up</t>
        </is>
      </c>
      <c r="I783" t="inlineStr">
        <is>
          <t>lost</t>
        </is>
      </c>
      <c r="J783" t="inlineStr">
        <is>
          <t>New customer acquisition</t>
        </is>
      </c>
      <c r="K783" t="inlineStr"/>
      <c r="L783" t="inlineStr">
        <is>
          <t>New</t>
        </is>
      </c>
    </row>
    <row r="784">
      <c r="A784" t="inlineStr">
        <is>
          <t>1232</t>
        </is>
      </c>
      <c r="B784" t="inlineStr">
        <is>
          <t>Enoch Cree Nation</t>
        </is>
      </c>
      <c r="C784" s="16" t="n">
        <v>25000</v>
      </c>
      <c r="D784" t="inlineStr">
        <is>
          <t>CAD</t>
        </is>
      </c>
      <c r="E784" s="16" t="n">
        <v>0</v>
      </c>
      <c r="F784" t="inlineStr">
        <is>
          <t>2026-12-31</t>
        </is>
      </c>
      <c r="G784" t="inlineStr">
        <is>
          <t>Jackie Moss</t>
        </is>
      </c>
      <c r="H784" t="inlineStr">
        <is>
          <t>Lost-Follow up</t>
        </is>
      </c>
      <c r="I784" t="inlineStr">
        <is>
          <t>lost</t>
        </is>
      </c>
      <c r="J784" t="inlineStr">
        <is>
          <t>New customer acquisition</t>
        </is>
      </c>
      <c r="K784" t="inlineStr">
        <is>
          <t>2026-12</t>
        </is>
      </c>
      <c r="L784" t="inlineStr">
        <is>
          <t>New</t>
        </is>
      </c>
    </row>
    <row r="785">
      <c r="A785" t="inlineStr">
        <is>
          <t>1233</t>
        </is>
      </c>
      <c r="B785" t="inlineStr">
        <is>
          <t>AER</t>
        </is>
      </c>
      <c r="C785" s="16" t="n">
        <v>200000</v>
      </c>
      <c r="D785" t="inlineStr">
        <is>
          <t>CAD</t>
        </is>
      </c>
      <c r="E785" s="16" t="n">
        <v>30000</v>
      </c>
      <c r="F785" t="inlineStr"/>
      <c r="G785" t="inlineStr">
        <is>
          <t>Jackie Moss</t>
        </is>
      </c>
      <c r="H785" t="inlineStr">
        <is>
          <t>Stage 2: Discovery</t>
        </is>
      </c>
      <c r="I785" t="inlineStr">
        <is>
          <t>open</t>
        </is>
      </c>
      <c r="J785" t="inlineStr">
        <is>
          <t>New customer acquisition</t>
        </is>
      </c>
      <c r="K785" t="inlineStr"/>
      <c r="L785" t="inlineStr">
        <is>
          <t>New</t>
        </is>
      </c>
    </row>
    <row r="786">
      <c r="A786" t="inlineStr">
        <is>
          <t>1235</t>
        </is>
      </c>
      <c r="B786" t="inlineStr">
        <is>
          <t>Canadian Resource Roadways LP</t>
        </is>
      </c>
      <c r="C786" s="16" t="n">
        <v>8000</v>
      </c>
      <c r="D786" t="inlineStr">
        <is>
          <t>CAD</t>
        </is>
      </c>
      <c r="E786" s="16" t="n">
        <v>8000</v>
      </c>
      <c r="F786" t="inlineStr"/>
      <c r="G786" t="inlineStr">
        <is>
          <t>Jackie Moss</t>
        </is>
      </c>
      <c r="H786" t="inlineStr">
        <is>
          <t>Stage 6: Commit</t>
        </is>
      </c>
      <c r="I786" t="inlineStr">
        <is>
          <t>won</t>
        </is>
      </c>
      <c r="J786" t="inlineStr">
        <is>
          <t>New customer acquisition</t>
        </is>
      </c>
      <c r="K786" t="inlineStr"/>
      <c r="L786" t="inlineStr">
        <is>
          <t>New</t>
        </is>
      </c>
    </row>
    <row r="787">
      <c r="A787" t="inlineStr">
        <is>
          <t>1237</t>
        </is>
      </c>
      <c r="B787" t="inlineStr">
        <is>
          <t>Imperial Oil Resources Limited</t>
        </is>
      </c>
      <c r="C787" s="16" t="n">
        <v>200000</v>
      </c>
      <c r="D787" t="inlineStr">
        <is>
          <t>CAD</t>
        </is>
      </c>
      <c r="E787" s="16" t="n">
        <v>0</v>
      </c>
      <c r="F787" t="inlineStr"/>
      <c r="G787" t="inlineStr">
        <is>
          <t>Kyla</t>
        </is>
      </c>
      <c r="H787" t="inlineStr">
        <is>
          <t>Stage 0: Lead</t>
        </is>
      </c>
      <c r="I787" t="inlineStr">
        <is>
          <t>open</t>
        </is>
      </c>
      <c r="J787" t="inlineStr">
        <is>
          <t>New customer acquisition</t>
        </is>
      </c>
      <c r="K787" t="inlineStr"/>
      <c r="L787" t="inlineStr">
        <is>
          <t>New</t>
        </is>
      </c>
    </row>
    <row r="788">
      <c r="A788" t="inlineStr">
        <is>
          <t>1239</t>
        </is>
      </c>
      <c r="B788" t="inlineStr">
        <is>
          <t>Joli Fou Petroleums Ltd.</t>
        </is>
      </c>
      <c r="C788" s="16" t="n">
        <v>4000</v>
      </c>
      <c r="D788" t="inlineStr">
        <is>
          <t>CAD</t>
        </is>
      </c>
      <c r="E788" s="16" t="n">
        <v>3200</v>
      </c>
      <c r="F788" t="inlineStr">
        <is>
          <t>2027-02-01</t>
        </is>
      </c>
      <c r="G788" t="inlineStr">
        <is>
          <t>Kyla</t>
        </is>
      </c>
      <c r="H788" t="inlineStr">
        <is>
          <t>Upcoming</t>
        </is>
      </c>
      <c r="I788" t="inlineStr">
        <is>
          <t>open</t>
        </is>
      </c>
      <c r="J788" t="inlineStr">
        <is>
          <t>Renewals (repeat business)</t>
        </is>
      </c>
      <c r="K788" t="inlineStr">
        <is>
          <t>2027-02</t>
        </is>
      </c>
      <c r="L788" t="inlineStr">
        <is>
          <t>Renewal</t>
        </is>
      </c>
    </row>
    <row r="789">
      <c r="A789" t="inlineStr">
        <is>
          <t>1240</t>
        </is>
      </c>
      <c r="B789" t="inlineStr">
        <is>
          <t>Flywheel Resources</t>
        </is>
      </c>
      <c r="C789" s="16" t="n">
        <v>0</v>
      </c>
      <c r="D789" t="inlineStr">
        <is>
          <t>CAD</t>
        </is>
      </c>
      <c r="E789" s="16" t="n">
        <v>0</v>
      </c>
      <c r="F789" t="inlineStr"/>
      <c r="G789" t="inlineStr">
        <is>
          <t>Jackie Moss</t>
        </is>
      </c>
      <c r="H789" t="inlineStr">
        <is>
          <t>Lost-Follow up</t>
        </is>
      </c>
      <c r="I789" t="inlineStr">
        <is>
          <t>open</t>
        </is>
      </c>
      <c r="J789" t="inlineStr">
        <is>
          <t>New customer acquisition</t>
        </is>
      </c>
      <c r="K789" t="inlineStr"/>
      <c r="L789" t="inlineStr">
        <is>
          <t>New</t>
        </is>
      </c>
    </row>
    <row r="790">
      <c r="A790" t="inlineStr">
        <is>
          <t>1241</t>
        </is>
      </c>
      <c r="B790" t="inlineStr">
        <is>
          <t>Shear Fluids Ltd.</t>
        </is>
      </c>
      <c r="C790" s="16" t="n">
        <v>6000</v>
      </c>
      <c r="D790" t="inlineStr">
        <is>
          <t>CAD</t>
        </is>
      </c>
      <c r="E790" s="16" t="n">
        <v>4800</v>
      </c>
      <c r="F790" t="inlineStr">
        <is>
          <t>2027-02-01</t>
        </is>
      </c>
      <c r="G790" t="inlineStr">
        <is>
          <t>Kyla</t>
        </is>
      </c>
      <c r="H790" t="inlineStr">
        <is>
          <t>Upcoming</t>
        </is>
      </c>
      <c r="I790" t="inlineStr">
        <is>
          <t>open</t>
        </is>
      </c>
      <c r="J790" t="inlineStr">
        <is>
          <t>Renewals (repeat business)</t>
        </is>
      </c>
      <c r="K790" t="inlineStr">
        <is>
          <t>2027-02</t>
        </is>
      </c>
      <c r="L790" t="inlineStr">
        <is>
          <t>Renewal</t>
        </is>
      </c>
    </row>
    <row r="791">
      <c r="A791" t="inlineStr">
        <is>
          <t>1242</t>
        </is>
      </c>
      <c r="B791" t="inlineStr">
        <is>
          <t>Cygnet Energy</t>
        </is>
      </c>
      <c r="C791" s="16" t="n">
        <v>20000</v>
      </c>
      <c r="D791" t="inlineStr">
        <is>
          <t>CAD</t>
        </is>
      </c>
      <c r="E791" s="16" t="n">
        <v>14000</v>
      </c>
      <c r="F791" t="inlineStr">
        <is>
          <t>2029-01-05</t>
        </is>
      </c>
      <c r="G791" t="inlineStr">
        <is>
          <t>Jackie Moss</t>
        </is>
      </c>
      <c r="H791" t="inlineStr">
        <is>
          <t>Upcoming</t>
        </is>
      </c>
      <c r="I791" t="inlineStr">
        <is>
          <t>open</t>
        </is>
      </c>
      <c r="J791" t="inlineStr">
        <is>
          <t>Renewals (repeat business)</t>
        </is>
      </c>
      <c r="K791" t="inlineStr">
        <is>
          <t>2029-01</t>
        </is>
      </c>
      <c r="L791" t="inlineStr">
        <is>
          <t>Renewal</t>
        </is>
      </c>
    </row>
    <row r="792">
      <c r="A792" t="inlineStr">
        <is>
          <t>1243</t>
        </is>
      </c>
      <c r="B792" t="inlineStr">
        <is>
          <t>National Resources Canada</t>
        </is>
      </c>
      <c r="C792" s="16" t="n">
        <v>25000</v>
      </c>
      <c r="D792" t="inlineStr">
        <is>
          <t>CAD</t>
        </is>
      </c>
      <c r="E792" s="16" t="n">
        <v>20000</v>
      </c>
      <c r="F792" t="inlineStr">
        <is>
          <t>2027-01-01</t>
        </is>
      </c>
      <c r="G792" t="inlineStr">
        <is>
          <t>Kyla</t>
        </is>
      </c>
      <c r="H792" t="inlineStr">
        <is>
          <t>Upcoming</t>
        </is>
      </c>
      <c r="I792" t="inlineStr">
        <is>
          <t>open</t>
        </is>
      </c>
      <c r="J792" t="inlineStr">
        <is>
          <t>Renewals (repeat business)</t>
        </is>
      </c>
      <c r="K792" t="inlineStr">
        <is>
          <t>2027-01</t>
        </is>
      </c>
      <c r="L792" t="inlineStr">
        <is>
          <t>Renewal</t>
        </is>
      </c>
    </row>
    <row r="793">
      <c r="A793" t="inlineStr">
        <is>
          <t>1244</t>
        </is>
      </c>
      <c r="B793" t="inlineStr">
        <is>
          <t>Resource Royalty</t>
        </is>
      </c>
      <c r="C793" s="16" t="n">
        <v>3000</v>
      </c>
      <c r="D793" t="inlineStr">
        <is>
          <t>CAD</t>
        </is>
      </c>
      <c r="E793" s="16" t="n">
        <v>0</v>
      </c>
      <c r="F793" t="inlineStr">
        <is>
          <t>2026-03-01</t>
        </is>
      </c>
      <c r="G793" t="inlineStr">
        <is>
          <t>Jackie Moss</t>
        </is>
      </c>
      <c r="H793" t="inlineStr">
        <is>
          <t>Lost-Follow up</t>
        </is>
      </c>
      <c r="I793" t="inlineStr">
        <is>
          <t>lost</t>
        </is>
      </c>
      <c r="J793" t="inlineStr">
        <is>
          <t>New customer acquisition</t>
        </is>
      </c>
      <c r="K793" t="inlineStr">
        <is>
          <t>2026-03</t>
        </is>
      </c>
      <c r="L793" t="inlineStr">
        <is>
          <t>New</t>
        </is>
      </c>
    </row>
    <row r="794">
      <c r="A794" t="inlineStr">
        <is>
          <t>1245</t>
        </is>
      </c>
      <c r="B794" t="inlineStr">
        <is>
          <t>Inter Pipeline</t>
        </is>
      </c>
      <c r="C794" s="16" t="n">
        <v>30000</v>
      </c>
      <c r="D794" t="inlineStr">
        <is>
          <t>CAD</t>
        </is>
      </c>
      <c r="E794" s="16" t="n">
        <v>12000</v>
      </c>
      <c r="F794" t="inlineStr">
        <is>
          <t>2027-01-31</t>
        </is>
      </c>
      <c r="G794" t="inlineStr">
        <is>
          <t>Jackie Moss</t>
        </is>
      </c>
      <c r="H794" t="inlineStr">
        <is>
          <t>Stage 3: Scoping</t>
        </is>
      </c>
      <c r="I794" t="inlineStr">
        <is>
          <t>open</t>
        </is>
      </c>
      <c r="J794" t="inlineStr">
        <is>
          <t>New customer acquisition</t>
        </is>
      </c>
      <c r="K794" t="inlineStr">
        <is>
          <t>2027-01</t>
        </is>
      </c>
      <c r="L794" t="inlineStr">
        <is>
          <t>New</t>
        </is>
      </c>
    </row>
    <row r="795">
      <c r="A795" t="inlineStr">
        <is>
          <t>1246</t>
        </is>
      </c>
      <c r="B795" t="inlineStr">
        <is>
          <t>Capture Point LLC</t>
        </is>
      </c>
      <c r="C795" s="16" t="n">
        <v>115337.5</v>
      </c>
      <c r="D795" t="inlineStr">
        <is>
          <t>USD</t>
        </is>
      </c>
      <c r="E795" s="16" t="n">
        <v>115337.5</v>
      </c>
      <c r="F795" t="inlineStr">
        <is>
          <t>2026-03-31</t>
        </is>
      </c>
      <c r="G795" t="inlineStr">
        <is>
          <t>Hali</t>
        </is>
      </c>
      <c r="H795" t="inlineStr">
        <is>
          <t>Stage 6: Commit</t>
        </is>
      </c>
      <c r="I795" t="inlineStr">
        <is>
          <t>won</t>
        </is>
      </c>
      <c r="J795" t="inlineStr">
        <is>
          <t>New customer acquisition</t>
        </is>
      </c>
      <c r="K795" t="inlineStr">
        <is>
          <t>2026-03</t>
        </is>
      </c>
      <c r="L795" t="inlineStr">
        <is>
          <t>New</t>
        </is>
      </c>
    </row>
    <row r="796">
      <c r="A796" t="inlineStr">
        <is>
          <t>1247</t>
        </is>
      </c>
      <c r="B796" t="inlineStr">
        <is>
          <t>WiQ Technologies</t>
        </is>
      </c>
      <c r="C796" s="16" t="n">
        <v>0</v>
      </c>
      <c r="D796" t="inlineStr">
        <is>
          <t>CAD</t>
        </is>
      </c>
      <c r="E796" s="16" t="n">
        <v>0</v>
      </c>
      <c r="F796" t="inlineStr">
        <is>
          <t>2029-01-11</t>
        </is>
      </c>
      <c r="G796" t="inlineStr">
        <is>
          <t>Kyla</t>
        </is>
      </c>
      <c r="H796" t="inlineStr">
        <is>
          <t>Upcoming</t>
        </is>
      </c>
      <c r="I796" t="inlineStr">
        <is>
          <t>open</t>
        </is>
      </c>
      <c r="J796" t="inlineStr">
        <is>
          <t>Renewals (repeat business)</t>
        </is>
      </c>
      <c r="K796" t="inlineStr">
        <is>
          <t>2029-01</t>
        </is>
      </c>
      <c r="L796" t="inlineStr">
        <is>
          <t>Renewal</t>
        </is>
      </c>
    </row>
    <row r="797">
      <c r="A797" t="inlineStr">
        <is>
          <t>1248</t>
        </is>
      </c>
      <c r="B797" t="inlineStr">
        <is>
          <t>Cold Lake First Nations</t>
        </is>
      </c>
      <c r="C797" s="16" t="n">
        <v>3000</v>
      </c>
      <c r="D797" t="inlineStr">
        <is>
          <t>CAD</t>
        </is>
      </c>
      <c r="E797" s="16" t="n">
        <v>3000</v>
      </c>
      <c r="F797" t="inlineStr"/>
      <c r="G797" t="inlineStr">
        <is>
          <t>Jackie Moss</t>
        </is>
      </c>
      <c r="H797" t="inlineStr">
        <is>
          <t>Stage 6: Commit</t>
        </is>
      </c>
      <c r="I797" t="inlineStr">
        <is>
          <t>won</t>
        </is>
      </c>
      <c r="J797" t="inlineStr">
        <is>
          <t>New customer acquisition</t>
        </is>
      </c>
      <c r="K797" t="inlineStr"/>
      <c r="L797" t="inlineStr">
        <is>
          <t>New</t>
        </is>
      </c>
    </row>
    <row r="798">
      <c r="A798" t="inlineStr">
        <is>
          <t>1249</t>
        </is>
      </c>
      <c r="B798" t="inlineStr">
        <is>
          <t>RevSolz</t>
        </is>
      </c>
      <c r="C798" s="16" t="n">
        <v>8400</v>
      </c>
      <c r="D798" t="inlineStr">
        <is>
          <t>CAD</t>
        </is>
      </c>
      <c r="E798" s="16" t="n">
        <v>8400</v>
      </c>
      <c r="F798" t="inlineStr">
        <is>
          <t>2027-01-01</t>
        </is>
      </c>
      <c r="G798" t="inlineStr">
        <is>
          <t>Hali</t>
        </is>
      </c>
      <c r="H798" t="inlineStr">
        <is>
          <t>Upcoming</t>
        </is>
      </c>
      <c r="I798" t="inlineStr">
        <is>
          <t>won</t>
        </is>
      </c>
      <c r="J798" t="inlineStr">
        <is>
          <t>Renewals (repeat business)</t>
        </is>
      </c>
      <c r="K798" t="inlineStr">
        <is>
          <t>2027-01</t>
        </is>
      </c>
      <c r="L798" t="inlineStr">
        <is>
          <t>Renewal</t>
        </is>
      </c>
    </row>
    <row r="799">
      <c r="A799" t="inlineStr">
        <is>
          <t>1250</t>
        </is>
      </c>
      <c r="B799" t="inlineStr">
        <is>
          <t>Chinook Consulting Services</t>
        </is>
      </c>
      <c r="C799" s="16" t="n">
        <v>8400</v>
      </c>
      <c r="D799" t="inlineStr">
        <is>
          <t>CAD</t>
        </is>
      </c>
      <c r="E799" s="16" t="n">
        <v>6720</v>
      </c>
      <c r="F799" t="inlineStr">
        <is>
          <t>2027-02-01</t>
        </is>
      </c>
      <c r="G799" t="inlineStr">
        <is>
          <t>Kyla</t>
        </is>
      </c>
      <c r="H799" t="inlineStr">
        <is>
          <t>Upcoming</t>
        </is>
      </c>
      <c r="I799" t="inlineStr">
        <is>
          <t>open</t>
        </is>
      </c>
      <c r="J799" t="inlineStr">
        <is>
          <t>Renewals (repeat business)</t>
        </is>
      </c>
      <c r="K799" t="inlineStr">
        <is>
          <t>2027-02</t>
        </is>
      </c>
      <c r="L799" t="inlineStr">
        <is>
          <t>Renewal</t>
        </is>
      </c>
    </row>
    <row r="800">
      <c r="A800" t="inlineStr">
        <is>
          <t>1251</t>
        </is>
      </c>
      <c r="B800" t="inlineStr">
        <is>
          <t>Shelf Studies</t>
        </is>
      </c>
      <c r="C800" s="16" t="n">
        <v>0</v>
      </c>
      <c r="D800" t="inlineStr">
        <is>
          <t>CAD</t>
        </is>
      </c>
      <c r="E800" s="16" t="n">
        <v>0</v>
      </c>
      <c r="F800" t="inlineStr"/>
      <c r="G800" t="inlineStr">
        <is>
          <t>Jackie Moss</t>
        </is>
      </c>
      <c r="H800" t="inlineStr">
        <is>
          <t>Lost-Follow up</t>
        </is>
      </c>
      <c r="I800" t="inlineStr">
        <is>
          <t>lost</t>
        </is>
      </c>
      <c r="J800" t="inlineStr">
        <is>
          <t>New customer acquisition</t>
        </is>
      </c>
      <c r="K800" t="inlineStr"/>
      <c r="L800" t="inlineStr">
        <is>
          <t>New</t>
        </is>
      </c>
    </row>
    <row r="801">
      <c r="A801" t="inlineStr">
        <is>
          <t>1252</t>
        </is>
      </c>
      <c r="B801" t="inlineStr">
        <is>
          <t>Ark Platforms Inc</t>
        </is>
      </c>
      <c r="C801" s="16" t="n">
        <v>38325</v>
      </c>
      <c r="D801" t="inlineStr">
        <is>
          <t>CAD</t>
        </is>
      </c>
      <c r="E801" s="16" t="n">
        <v>30660</v>
      </c>
      <c r="F801" t="inlineStr">
        <is>
          <t>2027-01-01</t>
        </is>
      </c>
      <c r="G801" t="inlineStr">
        <is>
          <t>Kyla</t>
        </is>
      </c>
      <c r="H801" t="inlineStr">
        <is>
          <t>Upcoming</t>
        </is>
      </c>
      <c r="I801" t="inlineStr">
        <is>
          <t>open</t>
        </is>
      </c>
      <c r="J801" t="inlineStr">
        <is>
          <t>Renewals (repeat business)</t>
        </is>
      </c>
      <c r="K801" t="inlineStr">
        <is>
          <t>2027-01</t>
        </is>
      </c>
      <c r="L801" t="inlineStr">
        <is>
          <t>Renewal</t>
        </is>
      </c>
    </row>
    <row r="802">
      <c r="A802" t="inlineStr">
        <is>
          <t>1253</t>
        </is>
      </c>
      <c r="B802" t="inlineStr">
        <is>
          <t>Franco Nevada</t>
        </is>
      </c>
      <c r="C802" s="16" t="n">
        <v>5000</v>
      </c>
      <c r="D802" t="inlineStr">
        <is>
          <t>CAD</t>
        </is>
      </c>
      <c r="E802" s="16" t="n">
        <v>5000</v>
      </c>
      <c r="F802" t="inlineStr">
        <is>
          <t>2026-04-01</t>
        </is>
      </c>
      <c r="G802" t="inlineStr">
        <is>
          <t>Hali</t>
        </is>
      </c>
      <c r="H802" t="inlineStr">
        <is>
          <t>Stage 6: Commit</t>
        </is>
      </c>
      <c r="I802" t="inlineStr">
        <is>
          <t>won</t>
        </is>
      </c>
      <c r="J802" t="inlineStr">
        <is>
          <t>New customer acquisition</t>
        </is>
      </c>
      <c r="K802" t="inlineStr">
        <is>
          <t>2026-04</t>
        </is>
      </c>
      <c r="L802" t="inlineStr">
        <is>
          <t>New</t>
        </is>
      </c>
    </row>
    <row r="803">
      <c r="A803" t="inlineStr">
        <is>
          <t>1254</t>
        </is>
      </c>
      <c r="B803" t="inlineStr">
        <is>
          <t>ATCO</t>
        </is>
      </c>
      <c r="C803" s="16" t="n">
        <v>0</v>
      </c>
      <c r="D803" t="inlineStr">
        <is>
          <t>CAD</t>
        </is>
      </c>
      <c r="E803" s="16" t="n">
        <v>0</v>
      </c>
      <c r="F803" t="inlineStr"/>
      <c r="G803" t="inlineStr">
        <is>
          <t>Jackie Moss</t>
        </is>
      </c>
      <c r="H803" t="inlineStr">
        <is>
          <t>Lost-Follow up</t>
        </is>
      </c>
      <c r="I803" t="inlineStr">
        <is>
          <t>lost</t>
        </is>
      </c>
      <c r="J803" t="inlineStr">
        <is>
          <t>New customer acquisition</t>
        </is>
      </c>
      <c r="K803" t="inlineStr"/>
      <c r="L803" t="inlineStr">
        <is>
          <t>New</t>
        </is>
      </c>
    </row>
    <row r="804">
      <c r="A804" t="inlineStr">
        <is>
          <t>1255</t>
        </is>
      </c>
      <c r="B804" t="inlineStr">
        <is>
          <t>Borets Canada Ltd</t>
        </is>
      </c>
      <c r="C804" s="16" t="n">
        <v>8000</v>
      </c>
      <c r="D804" t="inlineStr">
        <is>
          <t>CAD</t>
        </is>
      </c>
      <c r="E804" s="16" t="n">
        <v>8000</v>
      </c>
      <c r="F804" t="inlineStr">
        <is>
          <t>2026-01-01</t>
        </is>
      </c>
      <c r="G804" t="inlineStr">
        <is>
          <t>Hali</t>
        </is>
      </c>
      <c r="H804" t="inlineStr">
        <is>
          <t>Upcoming</t>
        </is>
      </c>
      <c r="I804" t="inlineStr">
        <is>
          <t>won</t>
        </is>
      </c>
      <c r="J804" t="inlineStr">
        <is>
          <t>Renewals (repeat business)</t>
        </is>
      </c>
      <c r="K804" t="inlineStr">
        <is>
          <t>2026-01</t>
        </is>
      </c>
      <c r="L804" t="inlineStr">
        <is>
          <t>Renewal</t>
        </is>
      </c>
    </row>
    <row r="805">
      <c r="A805" t="inlineStr">
        <is>
          <t>1257</t>
        </is>
      </c>
      <c r="B805" t="inlineStr">
        <is>
          <t>Athabasca Oil Corporation</t>
        </is>
      </c>
      <c r="C805" s="16" t="n">
        <v>4000</v>
      </c>
      <c r="D805" t="inlineStr">
        <is>
          <t>CAD</t>
        </is>
      </c>
      <c r="E805" s="16" t="n">
        <v>4000</v>
      </c>
      <c r="F805" t="inlineStr">
        <is>
          <t>2026-02-01</t>
        </is>
      </c>
      <c r="G805" t="inlineStr">
        <is>
          <t>Hali</t>
        </is>
      </c>
      <c r="H805" t="inlineStr">
        <is>
          <t>Upcoming</t>
        </is>
      </c>
      <c r="I805" t="inlineStr">
        <is>
          <t>won</t>
        </is>
      </c>
      <c r="J805" t="inlineStr">
        <is>
          <t>Renewals (repeat business)</t>
        </is>
      </c>
      <c r="K805" t="inlineStr">
        <is>
          <t>2026-02</t>
        </is>
      </c>
      <c r="L805" t="inlineStr">
        <is>
          <t>Renewal</t>
        </is>
      </c>
    </row>
    <row r="806">
      <c r="A806" t="inlineStr">
        <is>
          <t>1258</t>
        </is>
      </c>
      <c r="B806" t="inlineStr">
        <is>
          <t>Cold Lake First Nations</t>
        </is>
      </c>
      <c r="C806" s="16" t="n">
        <v>3000</v>
      </c>
      <c r="D806" t="inlineStr">
        <is>
          <t>CAD</t>
        </is>
      </c>
      <c r="E806" s="16" t="n">
        <v>2400</v>
      </c>
      <c r="F806" t="inlineStr">
        <is>
          <t>2027-01-22</t>
        </is>
      </c>
      <c r="G806" t="inlineStr">
        <is>
          <t>Jackie Moss</t>
        </is>
      </c>
      <c r="H806" t="inlineStr">
        <is>
          <t>Upcoming</t>
        </is>
      </c>
      <c r="I806" t="inlineStr">
        <is>
          <t>open</t>
        </is>
      </c>
      <c r="J806" t="inlineStr">
        <is>
          <t>Renewals (repeat business)</t>
        </is>
      </c>
      <c r="K806" t="inlineStr">
        <is>
          <t>2027-01</t>
        </is>
      </c>
      <c r="L806" t="inlineStr">
        <is>
          <t>Renewal</t>
        </is>
      </c>
    </row>
    <row r="807">
      <c r="A807" t="inlineStr">
        <is>
          <t>1260</t>
        </is>
      </c>
      <c r="B807" t="inlineStr">
        <is>
          <t>Archer Exploration | Mineral Expiries</t>
        </is>
      </c>
      <c r="C807" s="16" t="n">
        <v>16000</v>
      </c>
      <c r="D807" t="inlineStr">
        <is>
          <t>CAD</t>
        </is>
      </c>
      <c r="E807" s="16" t="n">
        <v>16000</v>
      </c>
      <c r="F807" t="inlineStr">
        <is>
          <t>2026-02-01</t>
        </is>
      </c>
      <c r="G807" t="inlineStr">
        <is>
          <t>Hali</t>
        </is>
      </c>
      <c r="H807" t="inlineStr">
        <is>
          <t>Stage 3: Scoping</t>
        </is>
      </c>
      <c r="I807" t="inlineStr">
        <is>
          <t>won</t>
        </is>
      </c>
      <c r="J807" t="inlineStr">
        <is>
          <t>New customer acquisition</t>
        </is>
      </c>
      <c r="K807" t="inlineStr">
        <is>
          <t>2026-02</t>
        </is>
      </c>
      <c r="L807" t="inlineStr">
        <is>
          <t>New</t>
        </is>
      </c>
    </row>
    <row r="808">
      <c r="A808" t="inlineStr">
        <is>
          <t>1262</t>
        </is>
      </c>
      <c r="B808" t="inlineStr">
        <is>
          <t>Precision Well Servicing</t>
        </is>
      </c>
      <c r="C808" s="16" t="n">
        <v>0</v>
      </c>
      <c r="D808" t="inlineStr">
        <is>
          <t>CAD</t>
        </is>
      </c>
      <c r="E808" s="16" t="n">
        <v>0</v>
      </c>
      <c r="F808" t="inlineStr"/>
      <c r="G808" t="inlineStr">
        <is>
          <t>Jackie Moss</t>
        </is>
      </c>
      <c r="H808" t="inlineStr">
        <is>
          <t>Lost-Follow up</t>
        </is>
      </c>
      <c r="I808" t="inlineStr">
        <is>
          <t>lost</t>
        </is>
      </c>
      <c r="J808" t="inlineStr">
        <is>
          <t>New customer acquisition</t>
        </is>
      </c>
      <c r="K808" t="inlineStr"/>
      <c r="L808" t="inlineStr">
        <is>
          <t>New</t>
        </is>
      </c>
    </row>
    <row r="809">
      <c r="A809" t="inlineStr">
        <is>
          <t>1263</t>
        </is>
      </c>
      <c r="B809" t="inlineStr">
        <is>
          <t>NRCAN</t>
        </is>
      </c>
      <c r="C809" s="16" t="n">
        <v>9000</v>
      </c>
      <c r="D809" t="inlineStr">
        <is>
          <t>CAD</t>
        </is>
      </c>
      <c r="E809" s="16" t="n">
        <v>9000</v>
      </c>
      <c r="F809" t="inlineStr">
        <is>
          <t>2026-06-01</t>
        </is>
      </c>
      <c r="G809" t="inlineStr">
        <is>
          <t>Jackie Moss</t>
        </is>
      </c>
      <c r="H809" t="inlineStr">
        <is>
          <t>Stage 6: Commit</t>
        </is>
      </c>
      <c r="I809" t="inlineStr">
        <is>
          <t>won</t>
        </is>
      </c>
      <c r="J809" t="inlineStr">
        <is>
          <t>New customer acquisition</t>
        </is>
      </c>
      <c r="K809" t="inlineStr">
        <is>
          <t>2026-06</t>
        </is>
      </c>
      <c r="L809" t="inlineStr">
        <is>
          <t>New</t>
        </is>
      </c>
    </row>
    <row r="810">
      <c r="A810" t="inlineStr">
        <is>
          <t>1264</t>
        </is>
      </c>
      <c r="B810" t="inlineStr">
        <is>
          <t>Borets Canada Ltd</t>
        </is>
      </c>
      <c r="C810" s="16" t="n">
        <v>8000</v>
      </c>
      <c r="D810" t="inlineStr">
        <is>
          <t>CAD</t>
        </is>
      </c>
      <c r="E810" s="16" t="n">
        <v>6400</v>
      </c>
      <c r="F810" t="inlineStr">
        <is>
          <t>2027-01-01</t>
        </is>
      </c>
      <c r="G810" t="inlineStr">
        <is>
          <t>Kyla</t>
        </is>
      </c>
      <c r="H810" t="inlineStr">
        <is>
          <t>Upcoming</t>
        </is>
      </c>
      <c r="I810" t="inlineStr">
        <is>
          <t>open</t>
        </is>
      </c>
      <c r="J810" t="inlineStr">
        <is>
          <t>Renewals (repeat business)</t>
        </is>
      </c>
      <c r="K810" t="inlineStr">
        <is>
          <t>2027-01</t>
        </is>
      </c>
      <c r="L810" t="inlineStr">
        <is>
          <t>Renewal</t>
        </is>
      </c>
    </row>
    <row r="811">
      <c r="A811" t="inlineStr">
        <is>
          <t>1265</t>
        </is>
      </c>
      <c r="B811" t="inlineStr">
        <is>
          <t>Wild Goose Storage, LLC</t>
        </is>
      </c>
      <c r="C811" s="16" t="n">
        <v>4800</v>
      </c>
      <c r="D811" t="inlineStr">
        <is>
          <t>CAD</t>
        </is>
      </c>
      <c r="E811" s="16" t="n">
        <v>3840</v>
      </c>
      <c r="F811" t="inlineStr">
        <is>
          <t>2027-01-29</t>
        </is>
      </c>
      <c r="G811" t="inlineStr">
        <is>
          <t>Kyla</t>
        </is>
      </c>
      <c r="H811" t="inlineStr">
        <is>
          <t>Upcoming</t>
        </is>
      </c>
      <c r="I811" t="inlineStr">
        <is>
          <t>open</t>
        </is>
      </c>
      <c r="J811" t="inlineStr">
        <is>
          <t>Renewals (repeat business)</t>
        </is>
      </c>
      <c r="K811" t="inlineStr">
        <is>
          <t>2027-01</t>
        </is>
      </c>
      <c r="L811" t="inlineStr">
        <is>
          <t>Renewal</t>
        </is>
      </c>
    </row>
    <row r="812">
      <c r="A812" t="inlineStr">
        <is>
          <t>1266</t>
        </is>
      </c>
      <c r="B812" t="inlineStr">
        <is>
          <t>Athabasca Oil Corporation</t>
        </is>
      </c>
      <c r="C812" s="16" t="n">
        <v>4000</v>
      </c>
      <c r="D812" t="inlineStr">
        <is>
          <t>CAD</t>
        </is>
      </c>
      <c r="E812" s="16" t="n">
        <v>3200</v>
      </c>
      <c r="F812" t="inlineStr">
        <is>
          <t>2027-02-01</t>
        </is>
      </c>
      <c r="G812" t="inlineStr">
        <is>
          <t>Kyla</t>
        </is>
      </c>
      <c r="H812" t="inlineStr">
        <is>
          <t>Upcoming</t>
        </is>
      </c>
      <c r="I812" t="inlineStr">
        <is>
          <t>open</t>
        </is>
      </c>
      <c r="J812" t="inlineStr">
        <is>
          <t>Renewals (repeat business)</t>
        </is>
      </c>
      <c r="K812" t="inlineStr">
        <is>
          <t>2027-02</t>
        </is>
      </c>
      <c r="L812" t="inlineStr">
        <is>
          <t>Renewal</t>
        </is>
      </c>
    </row>
    <row r="813">
      <c r="A813" t="inlineStr">
        <is>
          <t>1267</t>
        </is>
      </c>
      <c r="B813" t="inlineStr">
        <is>
          <t>Trican Well Service Ltd.</t>
        </is>
      </c>
      <c r="C813" s="16" t="n">
        <v>41895</v>
      </c>
      <c r="D813" t="inlineStr">
        <is>
          <t>CAD</t>
        </is>
      </c>
      <c r="E813" s="16" t="n">
        <v>33516</v>
      </c>
      <c r="F813" t="inlineStr">
        <is>
          <t>2027-01-01</t>
        </is>
      </c>
      <c r="G813" t="inlineStr">
        <is>
          <t>Kyla</t>
        </is>
      </c>
      <c r="H813" t="inlineStr">
        <is>
          <t>Upcoming</t>
        </is>
      </c>
      <c r="I813" t="inlineStr">
        <is>
          <t>open</t>
        </is>
      </c>
      <c r="J813" t="inlineStr">
        <is>
          <t>Renewals (repeat business)</t>
        </is>
      </c>
      <c r="K813" t="inlineStr">
        <is>
          <t>2027-01</t>
        </is>
      </c>
      <c r="L813" t="inlineStr">
        <is>
          <t>Renewal</t>
        </is>
      </c>
    </row>
    <row r="814">
      <c r="A814" t="inlineStr">
        <is>
          <t>1268</t>
        </is>
      </c>
      <c r="B814" t="inlineStr">
        <is>
          <t>Petrus Resources</t>
        </is>
      </c>
      <c r="C814" s="16" t="n">
        <v>0</v>
      </c>
      <c r="D814" t="inlineStr">
        <is>
          <t>CAD</t>
        </is>
      </c>
      <c r="E814" s="16" t="n">
        <v>0</v>
      </c>
      <c r="F814" t="inlineStr"/>
      <c r="G814" t="inlineStr">
        <is>
          <t>Jackie Moss</t>
        </is>
      </c>
      <c r="H814" t="inlineStr">
        <is>
          <t>Lost-Follow up</t>
        </is>
      </c>
      <c r="I814" t="inlineStr">
        <is>
          <t>lost</t>
        </is>
      </c>
      <c r="J814" t="inlineStr">
        <is>
          <t>New customer acquisition</t>
        </is>
      </c>
      <c r="K814" t="inlineStr"/>
      <c r="L814" t="inlineStr">
        <is>
          <t>New</t>
        </is>
      </c>
    </row>
    <row r="815">
      <c r="A815" t="inlineStr">
        <is>
          <t>1269</t>
        </is>
      </c>
      <c r="B815" t="inlineStr">
        <is>
          <t>TAQA North</t>
        </is>
      </c>
      <c r="C815" s="16" t="n">
        <v>0</v>
      </c>
      <c r="D815" t="inlineStr">
        <is>
          <t>CAD</t>
        </is>
      </c>
      <c r="E815" s="16" t="n">
        <v>0</v>
      </c>
      <c r="F815" t="inlineStr"/>
      <c r="G815" t="inlineStr">
        <is>
          <t>Jackie Moss</t>
        </is>
      </c>
      <c r="H815" t="inlineStr">
        <is>
          <t>Lost-Follow up</t>
        </is>
      </c>
      <c r="I815" t="inlineStr">
        <is>
          <t>lost</t>
        </is>
      </c>
      <c r="J815" t="inlineStr">
        <is>
          <t>New customer acquisition</t>
        </is>
      </c>
      <c r="K815" t="inlineStr"/>
      <c r="L815" t="inlineStr">
        <is>
          <t>New</t>
        </is>
      </c>
    </row>
    <row r="816">
      <c r="A816" t="inlineStr">
        <is>
          <t>1270</t>
        </is>
      </c>
      <c r="B816" t="inlineStr">
        <is>
          <t>Cavvy Energy</t>
        </is>
      </c>
      <c r="C816" s="16" t="n">
        <v>0</v>
      </c>
      <c r="D816" t="inlineStr">
        <is>
          <t>CAD</t>
        </is>
      </c>
      <c r="E816" s="16" t="n">
        <v>0</v>
      </c>
      <c r="F816" t="inlineStr">
        <is>
          <t>2029-02-08</t>
        </is>
      </c>
      <c r="G816" t="inlineStr">
        <is>
          <t>Jackie Moss</t>
        </is>
      </c>
      <c r="H816" t="inlineStr">
        <is>
          <t>Upcoming</t>
        </is>
      </c>
      <c r="I816" t="inlineStr">
        <is>
          <t>open</t>
        </is>
      </c>
      <c r="J816" t="inlineStr">
        <is>
          <t>Renewals (repeat business)</t>
        </is>
      </c>
      <c r="K816" t="inlineStr">
        <is>
          <t>2029-02</t>
        </is>
      </c>
      <c r="L816" t="inlineStr">
        <is>
          <t>Renewal</t>
        </is>
      </c>
    </row>
    <row r="817">
      <c r="A817" t="inlineStr">
        <is>
          <t>1271</t>
        </is>
      </c>
      <c r="B817" t="inlineStr">
        <is>
          <t>Crewd Oil &amp; Gas</t>
        </is>
      </c>
      <c r="C817" s="16" t="n">
        <v>3000</v>
      </c>
      <c r="D817" t="inlineStr">
        <is>
          <t>CAD</t>
        </is>
      </c>
      <c r="E817" s="16" t="n">
        <v>2400</v>
      </c>
      <c r="F817" t="inlineStr">
        <is>
          <t>2027-02-01</t>
        </is>
      </c>
      <c r="G817" t="inlineStr">
        <is>
          <t>Kyla</t>
        </is>
      </c>
      <c r="H817" t="inlineStr">
        <is>
          <t>Upcoming</t>
        </is>
      </c>
      <c r="I817" t="inlineStr">
        <is>
          <t>open</t>
        </is>
      </c>
      <c r="J817" t="inlineStr">
        <is>
          <t>Renewals (repeat business)</t>
        </is>
      </c>
      <c r="K817" t="inlineStr">
        <is>
          <t>2027-02</t>
        </is>
      </c>
      <c r="L817" t="inlineStr">
        <is>
          <t>Renewal</t>
        </is>
      </c>
    </row>
    <row r="818">
      <c r="A818" t="inlineStr">
        <is>
          <t>1272</t>
        </is>
      </c>
      <c r="B818" t="inlineStr">
        <is>
          <t>Point Bar Resources Inc.</t>
        </is>
      </c>
      <c r="C818" s="16" t="n">
        <v>0</v>
      </c>
      <c r="D818" t="inlineStr">
        <is>
          <t>CAD</t>
        </is>
      </c>
      <c r="E818" s="16" t="n">
        <v>0</v>
      </c>
      <c r="F818" t="inlineStr">
        <is>
          <t>2029-02-09</t>
        </is>
      </c>
      <c r="G818" t="inlineStr">
        <is>
          <t>Kyla</t>
        </is>
      </c>
      <c r="H818" t="inlineStr">
        <is>
          <t>Upcoming</t>
        </is>
      </c>
      <c r="I818" t="inlineStr">
        <is>
          <t>open</t>
        </is>
      </c>
      <c r="J818" t="inlineStr">
        <is>
          <t>Renewals (repeat business)</t>
        </is>
      </c>
      <c r="K818" t="inlineStr">
        <is>
          <t>2029-02</t>
        </is>
      </c>
      <c r="L818" t="inlineStr">
        <is>
          <t>Renewal</t>
        </is>
      </c>
    </row>
    <row r="819">
      <c r="A819" t="inlineStr">
        <is>
          <t>1274</t>
        </is>
      </c>
      <c r="B819" t="inlineStr">
        <is>
          <t>Tronic Data Inc.</t>
        </is>
      </c>
      <c r="C819" s="16" t="n">
        <v>13000</v>
      </c>
      <c r="D819" t="inlineStr">
        <is>
          <t>CAD</t>
        </is>
      </c>
      <c r="E819" s="16" t="n">
        <v>9100</v>
      </c>
      <c r="F819" t="inlineStr">
        <is>
          <t>2029-02-10</t>
        </is>
      </c>
      <c r="G819" t="inlineStr">
        <is>
          <t>Kyla</t>
        </is>
      </c>
      <c r="H819" t="inlineStr">
        <is>
          <t>Upcoming</t>
        </is>
      </c>
      <c r="I819" t="inlineStr">
        <is>
          <t>open</t>
        </is>
      </c>
      <c r="J819" t="inlineStr">
        <is>
          <t>Renewals (repeat business)</t>
        </is>
      </c>
      <c r="K819" t="inlineStr">
        <is>
          <t>2029-02</t>
        </is>
      </c>
      <c r="L819" t="inlineStr">
        <is>
          <t>Renewal</t>
        </is>
      </c>
    </row>
    <row r="820">
      <c r="A820" t="inlineStr">
        <is>
          <t>1275</t>
        </is>
      </c>
      <c r="B820" t="inlineStr">
        <is>
          <t>Citadel</t>
        </is>
      </c>
      <c r="C820" s="16" t="n">
        <v>5000</v>
      </c>
      <c r="D820" t="inlineStr">
        <is>
          <t>USD</t>
        </is>
      </c>
      <c r="E820" s="16" t="n">
        <v>5000</v>
      </c>
      <c r="F820" t="inlineStr">
        <is>
          <t>2026-02-13</t>
        </is>
      </c>
      <c r="G820" t="inlineStr">
        <is>
          <t>Hali</t>
        </is>
      </c>
      <c r="H820" t="inlineStr">
        <is>
          <t>Stage 6: Commit</t>
        </is>
      </c>
      <c r="I820" t="inlineStr">
        <is>
          <t>won</t>
        </is>
      </c>
      <c r="J820" t="inlineStr">
        <is>
          <t>New customer acquisition</t>
        </is>
      </c>
      <c r="K820" t="inlineStr">
        <is>
          <t>2026-02</t>
        </is>
      </c>
      <c r="L820" t="inlineStr">
        <is>
          <t>New</t>
        </is>
      </c>
    </row>
    <row r="821">
      <c r="A821" t="inlineStr">
        <is>
          <t>1276</t>
        </is>
      </c>
      <c r="B821" t="inlineStr">
        <is>
          <t>Orlen Upstream Canada</t>
        </is>
      </c>
      <c r="C821" s="16" t="n">
        <v>0</v>
      </c>
      <c r="D821" t="inlineStr">
        <is>
          <t>CAD</t>
        </is>
      </c>
      <c r="E821" s="16" t="n">
        <v>0</v>
      </c>
      <c r="F821" t="inlineStr">
        <is>
          <t>2027-02-17</t>
        </is>
      </c>
      <c r="G821" t="inlineStr">
        <is>
          <t>Kyla</t>
        </is>
      </c>
      <c r="H821" t="inlineStr">
        <is>
          <t>Upcoming</t>
        </is>
      </c>
      <c r="I821" t="inlineStr">
        <is>
          <t>open</t>
        </is>
      </c>
      <c r="J821" t="inlineStr">
        <is>
          <t>Renewals (repeat business)</t>
        </is>
      </c>
      <c r="K821" t="inlineStr">
        <is>
          <t>2027-02</t>
        </is>
      </c>
      <c r="L821" t="inlineStr">
        <is>
          <t>Renewal</t>
        </is>
      </c>
    </row>
    <row r="822">
      <c r="A822" t="inlineStr">
        <is>
          <t>1277</t>
        </is>
      </c>
      <c r="B822" t="inlineStr">
        <is>
          <t>test company</t>
        </is>
      </c>
      <c r="C822" s="16" t="n">
        <v>7</v>
      </c>
      <c r="D822" t="inlineStr">
        <is>
          <t>CAD</t>
        </is>
      </c>
      <c r="E822" s="16" t="n">
        <v>7</v>
      </c>
      <c r="F822" t="inlineStr"/>
      <c r="G822" t="inlineStr">
        <is>
          <t>Kyla</t>
        </is>
      </c>
      <c r="H822" t="inlineStr">
        <is>
          <t>Lost-Follow up</t>
        </is>
      </c>
      <c r="I822" t="inlineStr">
        <is>
          <t>won</t>
        </is>
      </c>
      <c r="J822" t="inlineStr">
        <is>
          <t>New customer acquisition</t>
        </is>
      </c>
      <c r="K822" t="inlineStr"/>
      <c r="L822" t="inlineStr">
        <is>
          <t>New</t>
        </is>
      </c>
    </row>
    <row r="823">
      <c r="A823" t="inlineStr">
        <is>
          <t>1287</t>
        </is>
      </c>
      <c r="B823" t="inlineStr">
        <is>
          <t>Fuelled</t>
        </is>
      </c>
      <c r="C823" s="16" t="n">
        <v>0</v>
      </c>
      <c r="D823" t="inlineStr">
        <is>
          <t>CAD</t>
        </is>
      </c>
      <c r="E823" s="16" t="n">
        <v>0</v>
      </c>
      <c r="F823" t="inlineStr"/>
      <c r="G823" t="inlineStr">
        <is>
          <t>Jackie Moss</t>
        </is>
      </c>
      <c r="H823" t="inlineStr">
        <is>
          <t>Lost-Follow up</t>
        </is>
      </c>
      <c r="I823" t="inlineStr">
        <is>
          <t>lost</t>
        </is>
      </c>
      <c r="J823" t="inlineStr">
        <is>
          <t>New customer acquisition</t>
        </is>
      </c>
      <c r="K823" t="inlineStr"/>
      <c r="L823" t="inlineStr">
        <is>
          <t>New</t>
        </is>
      </c>
    </row>
    <row r="824">
      <c r="A824" t="inlineStr">
        <is>
          <t>1288</t>
        </is>
      </c>
      <c r="B824" t="inlineStr">
        <is>
          <t>Pulse Seismic</t>
        </is>
      </c>
      <c r="C824" s="16" t="n">
        <v>1</v>
      </c>
      <c r="D824" t="inlineStr">
        <is>
          <t>CAD</t>
        </is>
      </c>
      <c r="E824" s="16" t="n">
        <v>0.8</v>
      </c>
      <c r="F824" t="inlineStr">
        <is>
          <t>2029-02-23</t>
        </is>
      </c>
      <c r="G824" t="inlineStr">
        <is>
          <t>Dan Rutherford</t>
        </is>
      </c>
      <c r="H824" t="inlineStr">
        <is>
          <t>Upcoming</t>
        </is>
      </c>
      <c r="I824" t="inlineStr">
        <is>
          <t>open</t>
        </is>
      </c>
      <c r="J824" t="inlineStr">
        <is>
          <t>Renewals (repeat business)</t>
        </is>
      </c>
      <c r="K824" t="inlineStr">
        <is>
          <t>2029-02</t>
        </is>
      </c>
      <c r="L824" t="inlineStr">
        <is>
          <t>Renewal</t>
        </is>
      </c>
    </row>
    <row r="825">
      <c r="A825" t="inlineStr">
        <is>
          <t>1289</t>
        </is>
      </c>
      <c r="B825" t="inlineStr">
        <is>
          <t>Pantera Energy</t>
        </is>
      </c>
      <c r="C825" s="16" t="n">
        <v>0</v>
      </c>
      <c r="D825" t="inlineStr">
        <is>
          <t>CAD</t>
        </is>
      </c>
      <c r="E825" s="16" t="n">
        <v>0</v>
      </c>
      <c r="F825" t="inlineStr"/>
      <c r="G825" t="inlineStr">
        <is>
          <t>Jackie Moss</t>
        </is>
      </c>
      <c r="H825" t="inlineStr">
        <is>
          <t>Stage 0: Lead</t>
        </is>
      </c>
      <c r="I825" t="inlineStr">
        <is>
          <t>open</t>
        </is>
      </c>
      <c r="J825" t="inlineStr">
        <is>
          <t>New customer acquisition</t>
        </is>
      </c>
      <c r="K825" t="inlineStr"/>
      <c r="L825" t="inlineStr">
        <is>
          <t>New</t>
        </is>
      </c>
    </row>
    <row r="826">
      <c r="A826" t="inlineStr">
        <is>
          <t>1290</t>
        </is>
      </c>
      <c r="B826" t="inlineStr">
        <is>
          <t>OG Trust Services</t>
        </is>
      </c>
      <c r="C826" s="16" t="n">
        <v>34500</v>
      </c>
      <c r="D826" t="inlineStr">
        <is>
          <t>CAD</t>
        </is>
      </c>
      <c r="E826" s="16" t="n">
        <v>0</v>
      </c>
      <c r="F826" t="inlineStr"/>
      <c r="G826" t="inlineStr">
        <is>
          <t>Jackie Moss</t>
        </is>
      </c>
      <c r="H826" t="inlineStr">
        <is>
          <t>Lost-Follow up</t>
        </is>
      </c>
      <c r="I826" t="inlineStr">
        <is>
          <t>lost</t>
        </is>
      </c>
      <c r="J826" t="inlineStr">
        <is>
          <t>New customer acquisition</t>
        </is>
      </c>
      <c r="K826" t="inlineStr"/>
      <c r="L826" t="inlineStr">
        <is>
          <t>New</t>
        </is>
      </c>
    </row>
    <row r="827">
      <c r="A827" t="inlineStr">
        <is>
          <t>1291</t>
        </is>
      </c>
      <c r="B827" t="inlineStr">
        <is>
          <t>RedHead Lift</t>
        </is>
      </c>
      <c r="C827" s="16" t="n">
        <v>7000</v>
      </c>
      <c r="D827" t="inlineStr">
        <is>
          <t>CAD</t>
        </is>
      </c>
      <c r="E827" s="16" t="n">
        <v>7000</v>
      </c>
      <c r="F827" t="inlineStr">
        <is>
          <t>2026-03-31</t>
        </is>
      </c>
      <c r="G827" t="inlineStr">
        <is>
          <t>Jackie Moss</t>
        </is>
      </c>
      <c r="H827" t="inlineStr">
        <is>
          <t>Stage 6: Commit</t>
        </is>
      </c>
      <c r="I827" t="inlineStr">
        <is>
          <t>won</t>
        </is>
      </c>
      <c r="J827" t="inlineStr">
        <is>
          <t>New customer acquisition</t>
        </is>
      </c>
      <c r="K827" t="inlineStr">
        <is>
          <t>2026-03</t>
        </is>
      </c>
      <c r="L827" t="inlineStr">
        <is>
          <t>New</t>
        </is>
      </c>
    </row>
    <row r="828">
      <c r="A828" t="inlineStr">
        <is>
          <t>1292</t>
        </is>
      </c>
      <c r="B828" t="inlineStr">
        <is>
          <t>Chevron</t>
        </is>
      </c>
      <c r="C828" s="16" t="n">
        <v>0</v>
      </c>
      <c r="D828" t="inlineStr">
        <is>
          <t>CAD</t>
        </is>
      </c>
      <c r="E828" s="16" t="n">
        <v>0</v>
      </c>
      <c r="F828" t="inlineStr"/>
      <c r="G828" t="inlineStr">
        <is>
          <t>Jackie Moss</t>
        </is>
      </c>
      <c r="H828" t="inlineStr">
        <is>
          <t>Stage 2: Discovery</t>
        </is>
      </c>
      <c r="I828" t="inlineStr">
        <is>
          <t>open</t>
        </is>
      </c>
      <c r="J828" t="inlineStr">
        <is>
          <t>New customer acquisition</t>
        </is>
      </c>
      <c r="K828" t="inlineStr"/>
      <c r="L828" t="inlineStr">
        <is>
          <t>New</t>
        </is>
      </c>
    </row>
    <row r="829">
      <c r="A829" t="inlineStr">
        <is>
          <t>1293</t>
        </is>
      </c>
      <c r="B829" t="inlineStr">
        <is>
          <t>United Production Company</t>
        </is>
      </c>
      <c r="C829" s="16" t="n">
        <v>13800</v>
      </c>
      <c r="D829" t="inlineStr">
        <is>
          <t>CAD</t>
        </is>
      </c>
      <c r="E829" s="16" t="n">
        <v>0</v>
      </c>
      <c r="F829" t="inlineStr"/>
      <c r="G829" t="inlineStr">
        <is>
          <t>Jackie Moss</t>
        </is>
      </c>
      <c r="H829" t="inlineStr">
        <is>
          <t>Lost-Follow up</t>
        </is>
      </c>
      <c r="I829" t="inlineStr">
        <is>
          <t>lost</t>
        </is>
      </c>
      <c r="J829" t="inlineStr">
        <is>
          <t>New customer acquisition</t>
        </is>
      </c>
      <c r="K829" t="inlineStr"/>
      <c r="L829" t="inlineStr">
        <is>
          <t>New</t>
        </is>
      </c>
    </row>
    <row r="830">
      <c r="A830" t="inlineStr">
        <is>
          <t>1294</t>
        </is>
      </c>
      <c r="B830" t="inlineStr">
        <is>
          <t>ARC Resources</t>
        </is>
      </c>
      <c r="C830" s="16" t="n">
        <v>1</v>
      </c>
      <c r="D830" t="inlineStr">
        <is>
          <t>CAD</t>
        </is>
      </c>
      <c r="E830" s="16" t="n">
        <v>0.8</v>
      </c>
      <c r="F830" t="inlineStr">
        <is>
          <t>2029-03-03</t>
        </is>
      </c>
      <c r="G830" t="inlineStr">
        <is>
          <t>Kyla</t>
        </is>
      </c>
      <c r="H830" t="inlineStr">
        <is>
          <t>Upcoming</t>
        </is>
      </c>
      <c r="I830" t="inlineStr">
        <is>
          <t>open</t>
        </is>
      </c>
      <c r="J830" t="inlineStr">
        <is>
          <t>Renewals (repeat business)</t>
        </is>
      </c>
      <c r="K830" t="inlineStr">
        <is>
          <t>2029-03</t>
        </is>
      </c>
      <c r="L830" t="inlineStr">
        <is>
          <t>Renewal</t>
        </is>
      </c>
    </row>
    <row r="831">
      <c r="A831" t="inlineStr">
        <is>
          <t>1295</t>
        </is>
      </c>
      <c r="B831" t="inlineStr">
        <is>
          <t>USA Williams Companies</t>
        </is>
      </c>
      <c r="C831" s="16" t="n">
        <v>75900</v>
      </c>
      <c r="D831" t="inlineStr">
        <is>
          <t>CAD</t>
        </is>
      </c>
      <c r="E831" s="16" t="n">
        <v>0</v>
      </c>
      <c r="F831" t="inlineStr">
        <is>
          <t>2026-12-31</t>
        </is>
      </c>
      <c r="G831" t="inlineStr">
        <is>
          <t>Jackie Moss</t>
        </is>
      </c>
      <c r="H831" t="inlineStr">
        <is>
          <t>Lost-Follow up</t>
        </is>
      </c>
      <c r="I831" t="inlineStr">
        <is>
          <t>lost</t>
        </is>
      </c>
      <c r="J831" t="inlineStr">
        <is>
          <t>New customer acquisition</t>
        </is>
      </c>
      <c r="K831" t="inlineStr">
        <is>
          <t>2026-12</t>
        </is>
      </c>
      <c r="L831" t="inlineStr">
        <is>
          <t>New</t>
        </is>
      </c>
    </row>
    <row r="832">
      <c r="A832" t="inlineStr">
        <is>
          <t>1296</t>
        </is>
      </c>
      <c r="B832" t="inlineStr">
        <is>
          <t>Rising Star Energy Partners</t>
        </is>
      </c>
      <c r="C832" s="16" t="n">
        <v>31525</v>
      </c>
      <c r="D832" t="inlineStr">
        <is>
          <t>USD</t>
        </is>
      </c>
      <c r="E832" s="16" t="n">
        <v>31525</v>
      </c>
      <c r="F832" t="inlineStr">
        <is>
          <t>2026-05-30</t>
        </is>
      </c>
      <c r="G832" t="inlineStr">
        <is>
          <t>Jackie Moss</t>
        </is>
      </c>
      <c r="H832" t="inlineStr">
        <is>
          <t>Stage 6: Commit</t>
        </is>
      </c>
      <c r="I832" t="inlineStr">
        <is>
          <t>won</t>
        </is>
      </c>
      <c r="J832" t="inlineStr">
        <is>
          <t>New customer acquisition</t>
        </is>
      </c>
      <c r="K832" t="inlineStr">
        <is>
          <t>2026-05</t>
        </is>
      </c>
      <c r="L832" t="inlineStr">
        <is>
          <t>New</t>
        </is>
      </c>
    </row>
    <row r="833">
      <c r="A833" t="inlineStr">
        <is>
          <t>1297</t>
        </is>
      </c>
      <c r="B833" t="inlineStr">
        <is>
          <t>Five States Energy Company</t>
        </is>
      </c>
      <c r="C833" s="16" t="n">
        <v>0</v>
      </c>
      <c r="D833" t="inlineStr">
        <is>
          <t>CAD</t>
        </is>
      </c>
      <c r="E833" s="16" t="n">
        <v>0</v>
      </c>
      <c r="F833" t="inlineStr"/>
      <c r="G833" t="inlineStr">
        <is>
          <t>Jackie Moss</t>
        </is>
      </c>
      <c r="H833" t="inlineStr">
        <is>
          <t>Lost-Follow up</t>
        </is>
      </c>
      <c r="I833" t="inlineStr">
        <is>
          <t>lost</t>
        </is>
      </c>
      <c r="J833" t="inlineStr">
        <is>
          <t>New customer acquisition</t>
        </is>
      </c>
      <c r="K833" t="inlineStr"/>
      <c r="L833" t="inlineStr">
        <is>
          <t>New</t>
        </is>
      </c>
    </row>
    <row r="834">
      <c r="A834" t="inlineStr">
        <is>
          <t>1298</t>
        </is>
      </c>
      <c r="B834" t="inlineStr">
        <is>
          <t>WPM Chemical Corp</t>
        </is>
      </c>
      <c r="C834" s="16" t="n">
        <v>4200</v>
      </c>
      <c r="D834" t="inlineStr">
        <is>
          <t>CAD</t>
        </is>
      </c>
      <c r="E834" s="16" t="n">
        <v>3360</v>
      </c>
      <c r="F834" t="inlineStr">
        <is>
          <t>2027-04-01</t>
        </is>
      </c>
      <c r="G834" t="inlineStr">
        <is>
          <t>Kyla</t>
        </is>
      </c>
      <c r="H834" t="inlineStr">
        <is>
          <t>Upcoming</t>
        </is>
      </c>
      <c r="I834" t="inlineStr">
        <is>
          <t>open</t>
        </is>
      </c>
      <c r="J834" t="inlineStr">
        <is>
          <t>Renewals (repeat business)</t>
        </is>
      </c>
      <c r="K834" t="inlineStr">
        <is>
          <t>2027-04</t>
        </is>
      </c>
      <c r="L834" t="inlineStr">
        <is>
          <t>Renewal</t>
        </is>
      </c>
    </row>
    <row r="835">
      <c r="A835" t="inlineStr">
        <is>
          <t>1299</t>
        </is>
      </c>
      <c r="B835" t="inlineStr">
        <is>
          <t>Trimble Energy Group</t>
        </is>
      </c>
      <c r="C835" s="16" t="n">
        <v>5000</v>
      </c>
      <c r="D835" t="inlineStr">
        <is>
          <t>CAD</t>
        </is>
      </c>
      <c r="E835" s="16" t="n">
        <v>0</v>
      </c>
      <c r="F835" t="inlineStr">
        <is>
          <t>2026-06-01</t>
        </is>
      </c>
      <c r="G835" t="inlineStr">
        <is>
          <t>Jackie Moss</t>
        </is>
      </c>
      <c r="H835" t="inlineStr">
        <is>
          <t>Lost-Follow up</t>
        </is>
      </c>
      <c r="I835" t="inlineStr">
        <is>
          <t>lost</t>
        </is>
      </c>
      <c r="J835" t="inlineStr">
        <is>
          <t>New customer acquisition</t>
        </is>
      </c>
      <c r="K835" t="inlineStr">
        <is>
          <t>2026-06</t>
        </is>
      </c>
      <c r="L835" t="inlineStr">
        <is>
          <t>New</t>
        </is>
      </c>
    </row>
    <row r="836">
      <c r="A836" t="inlineStr">
        <is>
          <t>1300</t>
        </is>
      </c>
      <c r="B836" t="inlineStr">
        <is>
          <t>SS&amp;C MineralWare</t>
        </is>
      </c>
      <c r="C836" s="16" t="n">
        <v>0</v>
      </c>
      <c r="D836" t="inlineStr">
        <is>
          <t>CAD</t>
        </is>
      </c>
      <c r="E836" s="16" t="n">
        <v>0</v>
      </c>
      <c r="F836" t="inlineStr"/>
      <c r="G836" t="inlineStr">
        <is>
          <t>Jackie Moss</t>
        </is>
      </c>
      <c r="H836" t="inlineStr">
        <is>
          <t>Lost-Follow up</t>
        </is>
      </c>
      <c r="I836" t="inlineStr">
        <is>
          <t>lost</t>
        </is>
      </c>
      <c r="J836" t="inlineStr">
        <is>
          <t>New customer acquisition</t>
        </is>
      </c>
      <c r="K836" t="inlineStr"/>
      <c r="L836" t="inlineStr">
        <is>
          <t>New</t>
        </is>
      </c>
    </row>
    <row r="837">
      <c r="A837" t="inlineStr">
        <is>
          <t>1301</t>
        </is>
      </c>
      <c r="B837" t="inlineStr">
        <is>
          <t>Farmers National Company</t>
        </is>
      </c>
      <c r="C837" s="16" t="n">
        <v>0</v>
      </c>
      <c r="D837" t="inlineStr">
        <is>
          <t>CAD</t>
        </is>
      </c>
      <c r="E837" s="16" t="n">
        <v>0</v>
      </c>
      <c r="F837" t="inlineStr"/>
      <c r="G837" t="inlineStr">
        <is>
          <t>Jackie Moss</t>
        </is>
      </c>
      <c r="H837" t="inlineStr">
        <is>
          <t>Lost-Follow up</t>
        </is>
      </c>
      <c r="I837" t="inlineStr">
        <is>
          <t>lost</t>
        </is>
      </c>
      <c r="J837" t="inlineStr">
        <is>
          <t>New customer acquisition</t>
        </is>
      </c>
      <c r="K837" t="inlineStr"/>
      <c r="L837" t="inlineStr">
        <is>
          <t>New</t>
        </is>
      </c>
    </row>
    <row r="838">
      <c r="A838" t="inlineStr">
        <is>
          <t>1302</t>
        </is>
      </c>
      <c r="B838" t="inlineStr">
        <is>
          <t>Cortez Resources</t>
        </is>
      </c>
      <c r="C838" s="16" t="n">
        <v>15000</v>
      </c>
      <c r="D838" t="inlineStr">
        <is>
          <t>CAD</t>
        </is>
      </c>
      <c r="E838" s="16" t="n">
        <v>12000</v>
      </c>
      <c r="F838" t="inlineStr"/>
      <c r="G838" t="inlineStr">
        <is>
          <t>Jackie Moss</t>
        </is>
      </c>
      <c r="H838" t="inlineStr">
        <is>
          <t>Stage 5: Proof</t>
        </is>
      </c>
      <c r="I838" t="inlineStr">
        <is>
          <t>open</t>
        </is>
      </c>
      <c r="J838" t="inlineStr">
        <is>
          <t>New customer acquisition</t>
        </is>
      </c>
      <c r="K838" t="inlineStr"/>
      <c r="L838" t="inlineStr">
        <is>
          <t>New</t>
        </is>
      </c>
    </row>
    <row r="839">
      <c r="A839" t="inlineStr">
        <is>
          <t>1303</t>
        </is>
      </c>
      <c r="B839" t="inlineStr">
        <is>
          <t>Occidental Petroleum</t>
        </is>
      </c>
      <c r="C839" s="16" t="n">
        <v>0</v>
      </c>
      <c r="D839" t="inlineStr">
        <is>
          <t>CAD</t>
        </is>
      </c>
      <c r="E839" s="16" t="n">
        <v>0</v>
      </c>
      <c r="F839" t="inlineStr"/>
      <c r="G839" t="inlineStr">
        <is>
          <t>Jackie Moss</t>
        </is>
      </c>
      <c r="H839" t="inlineStr">
        <is>
          <t>Lost-Follow up</t>
        </is>
      </c>
      <c r="I839" t="inlineStr">
        <is>
          <t>lost</t>
        </is>
      </c>
      <c r="J839" t="inlineStr">
        <is>
          <t>New customer acquisition</t>
        </is>
      </c>
      <c r="K839" t="inlineStr"/>
      <c r="L839" t="inlineStr">
        <is>
          <t>New</t>
        </is>
      </c>
    </row>
    <row r="840">
      <c r="A840" t="inlineStr">
        <is>
          <t>1304</t>
        </is>
      </c>
      <c r="B840" t="inlineStr">
        <is>
          <t>BTG Energy Corp</t>
        </is>
      </c>
      <c r="C840" s="16" t="n">
        <v>10000</v>
      </c>
      <c r="D840" t="inlineStr">
        <is>
          <t>CAD</t>
        </is>
      </c>
      <c r="E840" s="16" t="n">
        <v>5000</v>
      </c>
      <c r="F840" t="inlineStr">
        <is>
          <t>2026-11-28</t>
        </is>
      </c>
      <c r="G840" t="inlineStr">
        <is>
          <t>Kyla</t>
        </is>
      </c>
      <c r="H840" t="inlineStr">
        <is>
          <t>Stage 5: Proof</t>
        </is>
      </c>
      <c r="I840" t="inlineStr">
        <is>
          <t>open</t>
        </is>
      </c>
      <c r="J840" t="inlineStr">
        <is>
          <t>New customer acquisition</t>
        </is>
      </c>
      <c r="K840" t="inlineStr">
        <is>
          <t>2026-11</t>
        </is>
      </c>
      <c r="L840" t="inlineStr">
        <is>
          <t>New</t>
        </is>
      </c>
    </row>
    <row r="841">
      <c r="A841" t="inlineStr">
        <is>
          <t>1305</t>
        </is>
      </c>
      <c r="B841" t="inlineStr">
        <is>
          <t>ISH Energy</t>
        </is>
      </c>
      <c r="C841" s="16" t="n">
        <v>8700</v>
      </c>
      <c r="D841" t="inlineStr">
        <is>
          <t>CAD</t>
        </is>
      </c>
      <c r="E841" s="16" t="n">
        <v>4350</v>
      </c>
      <c r="F841" t="inlineStr">
        <is>
          <t>2026-05-28</t>
        </is>
      </c>
      <c r="G841" t="inlineStr">
        <is>
          <t>Jackie Moss</t>
        </is>
      </c>
      <c r="H841" t="inlineStr">
        <is>
          <t>Lost-Follow up</t>
        </is>
      </c>
      <c r="I841" t="inlineStr">
        <is>
          <t>lost</t>
        </is>
      </c>
      <c r="J841" t="inlineStr">
        <is>
          <t>New customer acquisition</t>
        </is>
      </c>
      <c r="K841" t="inlineStr">
        <is>
          <t>2026-05</t>
        </is>
      </c>
      <c r="L841" t="inlineStr">
        <is>
          <t>New</t>
        </is>
      </c>
    </row>
    <row r="842">
      <c r="A842" t="inlineStr">
        <is>
          <t>1306</t>
        </is>
      </c>
      <c r="B842" t="inlineStr">
        <is>
          <t>Tourmaline Oil Corp.</t>
        </is>
      </c>
      <c r="C842" s="16" t="n">
        <v>60000</v>
      </c>
      <c r="D842" t="inlineStr">
        <is>
          <t>CAD</t>
        </is>
      </c>
      <c r="E842" s="16" t="n">
        <v>30000</v>
      </c>
      <c r="F842" t="inlineStr"/>
      <c r="G842" t="inlineStr">
        <is>
          <t>Kyla</t>
        </is>
      </c>
      <c r="H842" t="inlineStr">
        <is>
          <t>Stage 4: Executive Alignment</t>
        </is>
      </c>
      <c r="I842" t="inlineStr">
        <is>
          <t>open</t>
        </is>
      </c>
      <c r="J842" t="inlineStr">
        <is>
          <t>New customer acquisition</t>
        </is>
      </c>
      <c r="K842" t="inlineStr"/>
      <c r="L842" t="inlineStr">
        <is>
          <t>New</t>
        </is>
      </c>
    </row>
    <row r="843">
      <c r="A843" t="inlineStr">
        <is>
          <t>1308</t>
        </is>
      </c>
      <c r="B843" t="inlineStr">
        <is>
          <t>Tamarack</t>
        </is>
      </c>
      <c r="C843" s="16" t="n">
        <v>60000</v>
      </c>
      <c r="D843" t="inlineStr">
        <is>
          <t>CAD</t>
        </is>
      </c>
      <c r="E843" s="16" t="n">
        <v>48000</v>
      </c>
      <c r="F843" t="inlineStr"/>
      <c r="G843" t="inlineStr">
        <is>
          <t>Kyla</t>
        </is>
      </c>
      <c r="H843" t="inlineStr">
        <is>
          <t>Stage 5: Proof</t>
        </is>
      </c>
      <c r="I843" t="inlineStr">
        <is>
          <t>open</t>
        </is>
      </c>
      <c r="J843" t="inlineStr">
        <is>
          <t>New customer acquisition</t>
        </is>
      </c>
      <c r="K843" t="inlineStr"/>
      <c r="L843" t="inlineStr">
        <is>
          <t>New</t>
        </is>
      </c>
    </row>
    <row r="844">
      <c r="A844" t="inlineStr">
        <is>
          <t>1310</t>
        </is>
      </c>
      <c r="B844" t="inlineStr">
        <is>
          <t>Ovintiv</t>
        </is>
      </c>
      <c r="C844" s="16" t="n">
        <v>100000</v>
      </c>
      <c r="D844" t="inlineStr">
        <is>
          <t>CAD</t>
        </is>
      </c>
      <c r="E844" s="16" t="n">
        <v>40000</v>
      </c>
      <c r="F844" t="inlineStr">
        <is>
          <t>2027-02-13</t>
        </is>
      </c>
      <c r="G844" t="inlineStr">
        <is>
          <t>Kyla</t>
        </is>
      </c>
      <c r="H844" t="inlineStr">
        <is>
          <t>Stage 3: Scoping</t>
        </is>
      </c>
      <c r="I844" t="inlineStr">
        <is>
          <t>open</t>
        </is>
      </c>
      <c r="J844" t="inlineStr">
        <is>
          <t>New customer acquisition</t>
        </is>
      </c>
      <c r="K844" t="inlineStr">
        <is>
          <t>2027-02</t>
        </is>
      </c>
      <c r="L844" t="inlineStr">
        <is>
          <t>New</t>
        </is>
      </c>
    </row>
    <row r="845">
      <c r="A845" t="inlineStr">
        <is>
          <t>1311</t>
        </is>
      </c>
      <c r="B845" t="inlineStr">
        <is>
          <t>Carr Resources Inc.</t>
        </is>
      </c>
      <c r="C845" s="16" t="n">
        <v>0</v>
      </c>
      <c r="D845" t="inlineStr">
        <is>
          <t>CAD</t>
        </is>
      </c>
      <c r="E845" s="16" t="n">
        <v>0</v>
      </c>
      <c r="F845" t="inlineStr"/>
      <c r="G845" t="inlineStr">
        <is>
          <t>Jackie Moss</t>
        </is>
      </c>
      <c r="H845" t="inlineStr">
        <is>
          <t>Lost-Follow up</t>
        </is>
      </c>
      <c r="I845" t="inlineStr">
        <is>
          <t>lost</t>
        </is>
      </c>
      <c r="J845" t="inlineStr">
        <is>
          <t>New customer acquisition</t>
        </is>
      </c>
      <c r="K845" t="inlineStr"/>
      <c r="L845" t="inlineStr">
        <is>
          <t>New</t>
        </is>
      </c>
    </row>
    <row r="846">
      <c r="A846" t="inlineStr">
        <is>
          <t>1312</t>
        </is>
      </c>
      <c r="B846" t="inlineStr">
        <is>
          <t>Sabalo Energy</t>
        </is>
      </c>
      <c r="C846" s="16" t="n">
        <v>0</v>
      </c>
      <c r="D846" t="inlineStr">
        <is>
          <t>CAD</t>
        </is>
      </c>
      <c r="E846" s="16" t="n">
        <v>0</v>
      </c>
      <c r="F846" t="inlineStr"/>
      <c r="G846" t="inlineStr">
        <is>
          <t>Jackie Moss</t>
        </is>
      </c>
      <c r="H846" t="inlineStr">
        <is>
          <t>Stage 0: Lead</t>
        </is>
      </c>
      <c r="I846" t="inlineStr">
        <is>
          <t>open</t>
        </is>
      </c>
      <c r="J846" t="inlineStr">
        <is>
          <t>New customer acquisition</t>
        </is>
      </c>
      <c r="K846" t="inlineStr"/>
      <c r="L846" t="inlineStr">
        <is>
          <t>New</t>
        </is>
      </c>
    </row>
    <row r="847">
      <c r="A847" t="inlineStr">
        <is>
          <t>1313</t>
        </is>
      </c>
      <c r="B847" t="inlineStr">
        <is>
          <t>Lynx Production</t>
        </is>
      </c>
      <c r="C847" s="16" t="n">
        <v>0</v>
      </c>
      <c r="D847" t="inlineStr">
        <is>
          <t>CAD</t>
        </is>
      </c>
      <c r="E847" s="16" t="n">
        <v>0</v>
      </c>
      <c r="F847" t="inlineStr"/>
      <c r="G847" t="inlineStr">
        <is>
          <t>Jackie Moss</t>
        </is>
      </c>
      <c r="H847" t="inlineStr">
        <is>
          <t>Lost-Follow up</t>
        </is>
      </c>
      <c r="I847" t="inlineStr">
        <is>
          <t>lost</t>
        </is>
      </c>
      <c r="J847" t="inlineStr">
        <is>
          <t>New customer acquisition</t>
        </is>
      </c>
      <c r="K847" t="inlineStr"/>
      <c r="L847" t="inlineStr">
        <is>
          <t>New</t>
        </is>
      </c>
    </row>
    <row r="848">
      <c r="A848" t="inlineStr">
        <is>
          <t>1314</t>
        </is>
      </c>
      <c r="B848" t="inlineStr">
        <is>
          <t>RedHead Lift</t>
        </is>
      </c>
      <c r="C848" s="16" t="n">
        <v>7350</v>
      </c>
      <c r="D848" t="inlineStr">
        <is>
          <t>CAD</t>
        </is>
      </c>
      <c r="E848" s="16" t="n">
        <v>5880</v>
      </c>
      <c r="F848" t="inlineStr">
        <is>
          <t>2027-04-01</t>
        </is>
      </c>
      <c r="G848" t="inlineStr">
        <is>
          <t>Jackie Moss</t>
        </is>
      </c>
      <c r="H848" t="inlineStr">
        <is>
          <t>Upcoming</t>
        </is>
      </c>
      <c r="I848" t="inlineStr">
        <is>
          <t>open</t>
        </is>
      </c>
      <c r="J848" t="inlineStr">
        <is>
          <t>Renewals (repeat business)</t>
        </is>
      </c>
      <c r="K848" t="inlineStr">
        <is>
          <t>2027-04</t>
        </is>
      </c>
      <c r="L848" t="inlineStr">
        <is>
          <t>Renewal</t>
        </is>
      </c>
    </row>
    <row r="849">
      <c r="A849" t="inlineStr">
        <is>
          <t>1315</t>
        </is>
      </c>
      <c r="B849" t="inlineStr">
        <is>
          <t>BPX Energy</t>
        </is>
      </c>
      <c r="C849" s="16" t="n">
        <v>0</v>
      </c>
      <c r="D849" t="inlineStr">
        <is>
          <t>CAD</t>
        </is>
      </c>
      <c r="E849" s="16" t="n">
        <v>0</v>
      </c>
      <c r="F849" t="inlineStr"/>
      <c r="G849" t="inlineStr">
        <is>
          <t>Jackie Moss</t>
        </is>
      </c>
      <c r="H849" t="inlineStr">
        <is>
          <t>Lost-Follow up</t>
        </is>
      </c>
      <c r="I849" t="inlineStr">
        <is>
          <t>lost</t>
        </is>
      </c>
      <c r="J849" t="inlineStr">
        <is>
          <t>New customer acquisition</t>
        </is>
      </c>
      <c r="K849" t="inlineStr"/>
      <c r="L849" t="inlineStr">
        <is>
          <t>New</t>
        </is>
      </c>
    </row>
    <row r="850">
      <c r="A850" t="inlineStr">
        <is>
          <t>1316</t>
        </is>
      </c>
      <c r="B850" t="inlineStr">
        <is>
          <t>Gulf Exploration</t>
        </is>
      </c>
      <c r="C850" s="16" t="n">
        <v>0</v>
      </c>
      <c r="D850" t="inlineStr">
        <is>
          <t>CAD</t>
        </is>
      </c>
      <c r="E850" s="16" t="n">
        <v>0</v>
      </c>
      <c r="F850" t="inlineStr"/>
      <c r="G850" t="inlineStr">
        <is>
          <t>Jackie Moss</t>
        </is>
      </c>
      <c r="H850" t="inlineStr">
        <is>
          <t>Lost-Follow up</t>
        </is>
      </c>
      <c r="I850" t="inlineStr">
        <is>
          <t>lost</t>
        </is>
      </c>
      <c r="J850" t="inlineStr">
        <is>
          <t>New customer acquisition</t>
        </is>
      </c>
      <c r="K850" t="inlineStr"/>
      <c r="L850" t="inlineStr">
        <is>
          <t>New</t>
        </is>
      </c>
    </row>
    <row r="851">
      <c r="A851" t="inlineStr">
        <is>
          <t>1317</t>
        </is>
      </c>
      <c r="B851" t="inlineStr">
        <is>
          <t>Outwest Energy</t>
        </is>
      </c>
      <c r="C851" s="16" t="n">
        <v>0</v>
      </c>
      <c r="D851" t="inlineStr">
        <is>
          <t>CAD</t>
        </is>
      </c>
      <c r="E851" s="16" t="n">
        <v>0</v>
      </c>
      <c r="F851" t="inlineStr"/>
      <c r="G851" t="inlineStr">
        <is>
          <t>Jackie Moss</t>
        </is>
      </c>
      <c r="H851" t="inlineStr">
        <is>
          <t>Lost-Follow up</t>
        </is>
      </c>
      <c r="I851" t="inlineStr">
        <is>
          <t>lost</t>
        </is>
      </c>
      <c r="J851" t="inlineStr">
        <is>
          <t>New customer acquisition</t>
        </is>
      </c>
      <c r="K851" t="inlineStr"/>
      <c r="L851" t="inlineStr">
        <is>
          <t>New</t>
        </is>
      </c>
    </row>
    <row r="852">
      <c r="A852" t="inlineStr">
        <is>
          <t>1318</t>
        </is>
      </c>
      <c r="B852" t="inlineStr">
        <is>
          <t>Diamondback Energy</t>
        </is>
      </c>
      <c r="C852" s="16" t="n">
        <v>0</v>
      </c>
      <c r="D852" t="inlineStr">
        <is>
          <t>CAD</t>
        </is>
      </c>
      <c r="E852" s="16" t="n">
        <v>0</v>
      </c>
      <c r="F852" t="inlineStr"/>
      <c r="G852" t="inlineStr">
        <is>
          <t>Jackie Moss</t>
        </is>
      </c>
      <c r="H852" t="inlineStr">
        <is>
          <t>Stage 1: SQL</t>
        </is>
      </c>
      <c r="I852" t="inlineStr">
        <is>
          <t>open</t>
        </is>
      </c>
      <c r="J852" t="inlineStr">
        <is>
          <t>New customer acquisition</t>
        </is>
      </c>
      <c r="K852" t="inlineStr"/>
      <c r="L852" t="inlineStr">
        <is>
          <t>New</t>
        </is>
      </c>
    </row>
    <row r="853">
      <c r="A853" t="inlineStr">
        <is>
          <t>1319</t>
        </is>
      </c>
      <c r="B853" t="inlineStr">
        <is>
          <t>Prime Rock Resources</t>
        </is>
      </c>
      <c r="C853" s="16" t="n">
        <v>0</v>
      </c>
      <c r="D853" t="inlineStr">
        <is>
          <t>CAD</t>
        </is>
      </c>
      <c r="E853" s="16" t="n">
        <v>0</v>
      </c>
      <c r="F853" t="inlineStr"/>
      <c r="G853" t="inlineStr">
        <is>
          <t>Jackie Moss</t>
        </is>
      </c>
      <c r="H853" t="inlineStr">
        <is>
          <t>Stage 0: Lead</t>
        </is>
      </c>
      <c r="I853" t="inlineStr">
        <is>
          <t>open</t>
        </is>
      </c>
      <c r="J853" t="inlineStr">
        <is>
          <t>New customer acquisition</t>
        </is>
      </c>
      <c r="K853" t="inlineStr"/>
      <c r="L853" t="inlineStr">
        <is>
          <t>New</t>
        </is>
      </c>
    </row>
    <row r="854">
      <c r="A854" t="inlineStr">
        <is>
          <t>1320</t>
        </is>
      </c>
      <c r="B854" t="inlineStr">
        <is>
          <t>Pinon Resources</t>
        </is>
      </c>
      <c r="C854" s="16" t="n">
        <v>13800</v>
      </c>
      <c r="D854" t="inlineStr">
        <is>
          <t>CAD</t>
        </is>
      </c>
      <c r="E854" s="16" t="n">
        <v>13110</v>
      </c>
      <c r="F854" t="inlineStr">
        <is>
          <t>2026-12-01</t>
        </is>
      </c>
      <c r="G854" t="inlineStr">
        <is>
          <t>Jackie Moss</t>
        </is>
      </c>
      <c r="H854" t="inlineStr">
        <is>
          <t>Stage 6: Commit</t>
        </is>
      </c>
      <c r="I854" t="inlineStr">
        <is>
          <t>open</t>
        </is>
      </c>
      <c r="J854" t="inlineStr">
        <is>
          <t>New customer acquisition</t>
        </is>
      </c>
      <c r="K854" t="inlineStr">
        <is>
          <t>2026-12</t>
        </is>
      </c>
      <c r="L854" t="inlineStr">
        <is>
          <t>New</t>
        </is>
      </c>
    </row>
    <row r="855">
      <c r="A855" t="inlineStr">
        <is>
          <t>1321</t>
        </is>
      </c>
      <c r="B855" t="inlineStr">
        <is>
          <t>MCM Energy Partners</t>
        </is>
      </c>
      <c r="C855" s="16" t="n">
        <v>0</v>
      </c>
      <c r="D855" t="inlineStr">
        <is>
          <t>CAD</t>
        </is>
      </c>
      <c r="E855" s="16" t="n">
        <v>0</v>
      </c>
      <c r="F855" t="inlineStr"/>
      <c r="G855" t="inlineStr">
        <is>
          <t>Jackie Moss</t>
        </is>
      </c>
      <c r="H855" t="inlineStr">
        <is>
          <t>Stage 0: Lead</t>
        </is>
      </c>
      <c r="I855" t="inlineStr">
        <is>
          <t>open</t>
        </is>
      </c>
      <c r="J855" t="inlineStr">
        <is>
          <t>New customer acquisition</t>
        </is>
      </c>
      <c r="K855" t="inlineStr"/>
      <c r="L855" t="inlineStr">
        <is>
          <t>New</t>
        </is>
      </c>
    </row>
    <row r="856">
      <c r="A856" t="inlineStr">
        <is>
          <t>1322</t>
        </is>
      </c>
      <c r="B856" t="inlineStr">
        <is>
          <t>NRCAN</t>
        </is>
      </c>
      <c r="C856" s="16" t="n">
        <v>9450</v>
      </c>
      <c r="D856" t="inlineStr">
        <is>
          <t>CAD</t>
        </is>
      </c>
      <c r="E856" s="16" t="n">
        <v>7560</v>
      </c>
      <c r="F856" t="inlineStr">
        <is>
          <t>2027-03-12</t>
        </is>
      </c>
      <c r="G856" t="inlineStr">
        <is>
          <t>Jackie Moss</t>
        </is>
      </c>
      <c r="H856" t="inlineStr">
        <is>
          <t>Upcoming</t>
        </is>
      </c>
      <c r="I856" t="inlineStr">
        <is>
          <t>open</t>
        </is>
      </c>
      <c r="J856" t="inlineStr">
        <is>
          <t>Renewals (repeat business)</t>
        </is>
      </c>
      <c r="K856" t="inlineStr">
        <is>
          <t>2027-03</t>
        </is>
      </c>
      <c r="L856" t="inlineStr">
        <is>
          <t>Renewal</t>
        </is>
      </c>
    </row>
    <row r="857">
      <c r="A857" t="inlineStr">
        <is>
          <t>1323</t>
        </is>
      </c>
      <c r="B857" t="inlineStr">
        <is>
          <t>Lycos Energy</t>
        </is>
      </c>
      <c r="C857" s="16" t="n">
        <v>6300</v>
      </c>
      <c r="D857" t="inlineStr">
        <is>
          <t>CAD</t>
        </is>
      </c>
      <c r="E857" s="16" t="n">
        <v>5040</v>
      </c>
      <c r="F857" t="inlineStr">
        <is>
          <t>2027-04-01</t>
        </is>
      </c>
      <c r="G857" t="inlineStr">
        <is>
          <t>Kyla</t>
        </is>
      </c>
      <c r="H857" t="inlineStr">
        <is>
          <t>Upcoming</t>
        </is>
      </c>
      <c r="I857" t="inlineStr">
        <is>
          <t>open</t>
        </is>
      </c>
      <c r="J857" t="inlineStr">
        <is>
          <t>Renewals (repeat business)</t>
        </is>
      </c>
      <c r="K857" t="inlineStr">
        <is>
          <t>2027-04</t>
        </is>
      </c>
      <c r="L857" t="inlineStr">
        <is>
          <t>Renewal</t>
        </is>
      </c>
    </row>
    <row r="858">
      <c r="A858" t="inlineStr">
        <is>
          <t>1324</t>
        </is>
      </c>
      <c r="B858" t="inlineStr">
        <is>
          <t>Edge Engineering and Geoscience Ltd.</t>
        </is>
      </c>
      <c r="C858" s="16" t="n">
        <v>1</v>
      </c>
      <c r="D858" t="inlineStr">
        <is>
          <t>CAD</t>
        </is>
      </c>
      <c r="E858" s="16" t="n">
        <v>0.8</v>
      </c>
      <c r="F858" t="inlineStr">
        <is>
          <t>2029-03-16</t>
        </is>
      </c>
      <c r="G858" t="inlineStr">
        <is>
          <t>Kyla</t>
        </is>
      </c>
      <c r="H858" t="inlineStr">
        <is>
          <t>Upcoming</t>
        </is>
      </c>
      <c r="I858" t="inlineStr">
        <is>
          <t>open</t>
        </is>
      </c>
      <c r="J858" t="inlineStr">
        <is>
          <t>Renewals (repeat business)</t>
        </is>
      </c>
      <c r="K858" t="inlineStr">
        <is>
          <t>2029-03</t>
        </is>
      </c>
      <c r="L858" t="inlineStr">
        <is>
          <t>Renewal</t>
        </is>
      </c>
    </row>
    <row r="859">
      <c r="A859" t="inlineStr">
        <is>
          <t>1325</t>
        </is>
      </c>
      <c r="B859" t="inlineStr">
        <is>
          <t>Citadel Enterprise Americas LLC</t>
        </is>
      </c>
      <c r="C859" s="16" t="n">
        <v>11077.5</v>
      </c>
      <c r="D859" t="inlineStr">
        <is>
          <t>CAD</t>
        </is>
      </c>
      <c r="E859" s="16" t="n">
        <v>8862</v>
      </c>
      <c r="F859" t="inlineStr">
        <is>
          <t>2027-03-16</t>
        </is>
      </c>
      <c r="G859" t="inlineStr">
        <is>
          <t>Kyla</t>
        </is>
      </c>
      <c r="H859" t="inlineStr">
        <is>
          <t>Upcoming</t>
        </is>
      </c>
      <c r="I859" t="inlineStr">
        <is>
          <t>open</t>
        </is>
      </c>
      <c r="J859" t="inlineStr">
        <is>
          <t>Renewals (repeat business)</t>
        </is>
      </c>
      <c r="K859" t="inlineStr">
        <is>
          <t>2027-03</t>
        </is>
      </c>
      <c r="L859" t="inlineStr">
        <is>
          <t>Renewal</t>
        </is>
      </c>
    </row>
    <row r="860">
      <c r="A860" t="inlineStr">
        <is>
          <t>1326</t>
        </is>
      </c>
      <c r="B860" t="inlineStr">
        <is>
          <t>Spoke Resources Ltd.</t>
        </is>
      </c>
      <c r="C860" s="16" t="n">
        <v>7350</v>
      </c>
      <c r="D860" t="inlineStr">
        <is>
          <t>CAD</t>
        </is>
      </c>
      <c r="E860" s="16" t="n">
        <v>5880</v>
      </c>
      <c r="F860" t="inlineStr">
        <is>
          <t>2027-05-01</t>
        </is>
      </c>
      <c r="G860" t="inlineStr">
        <is>
          <t>Kyla</t>
        </is>
      </c>
      <c r="H860" t="inlineStr">
        <is>
          <t>Upcoming</t>
        </is>
      </c>
      <c r="I860" t="inlineStr">
        <is>
          <t>open</t>
        </is>
      </c>
      <c r="J860" t="inlineStr">
        <is>
          <t>Renewals (repeat business)</t>
        </is>
      </c>
      <c r="K860" t="inlineStr">
        <is>
          <t>2027-05</t>
        </is>
      </c>
      <c r="L860" t="inlineStr">
        <is>
          <t>Renewal</t>
        </is>
      </c>
    </row>
    <row r="861">
      <c r="A861" t="inlineStr">
        <is>
          <t>1327</t>
        </is>
      </c>
      <c r="B861" t="inlineStr">
        <is>
          <t>Government of Alberta</t>
        </is>
      </c>
      <c r="C861" s="16" t="n">
        <v>4000</v>
      </c>
      <c r="D861" t="inlineStr">
        <is>
          <t>CAD</t>
        </is>
      </c>
      <c r="E861" s="16" t="n">
        <v>3200</v>
      </c>
      <c r="F861" t="inlineStr">
        <is>
          <t>2027-03-16</t>
        </is>
      </c>
      <c r="G861" t="inlineStr">
        <is>
          <t>Kyla</t>
        </is>
      </c>
      <c r="H861" t="inlineStr">
        <is>
          <t>Upcoming</t>
        </is>
      </c>
      <c r="I861" t="inlineStr">
        <is>
          <t>open</t>
        </is>
      </c>
      <c r="J861" t="inlineStr">
        <is>
          <t>Renewals (repeat business)</t>
        </is>
      </c>
      <c r="K861" t="inlineStr">
        <is>
          <t>2027-03</t>
        </is>
      </c>
      <c r="L861" t="inlineStr">
        <is>
          <t>Renewal</t>
        </is>
      </c>
    </row>
    <row r="862">
      <c r="A862" t="inlineStr">
        <is>
          <t>1328</t>
        </is>
      </c>
      <c r="B862" t="inlineStr">
        <is>
          <t>GreenPath Energy Ltd./ Montrose</t>
        </is>
      </c>
      <c r="C862" s="16" t="n">
        <v>39406.25</v>
      </c>
      <c r="D862" t="inlineStr">
        <is>
          <t>CAD</t>
        </is>
      </c>
      <c r="E862" s="16" t="n">
        <v>39406.25</v>
      </c>
      <c r="F862" t="inlineStr"/>
      <c r="G862" t="inlineStr">
        <is>
          <t>Hali</t>
        </is>
      </c>
      <c r="H862" t="inlineStr">
        <is>
          <t>Stage 6: Commit</t>
        </is>
      </c>
      <c r="I862" t="inlineStr">
        <is>
          <t>won</t>
        </is>
      </c>
      <c r="J862" t="inlineStr">
        <is>
          <t>New customer acquisition</t>
        </is>
      </c>
      <c r="K862" t="inlineStr"/>
      <c r="L862" t="inlineStr">
        <is>
          <t>New</t>
        </is>
      </c>
    </row>
    <row r="863">
      <c r="A863" t="inlineStr">
        <is>
          <t>1329</t>
        </is>
      </c>
      <c r="B863" t="inlineStr">
        <is>
          <t>GreenPath Energy Ltd./ Montrose</t>
        </is>
      </c>
      <c r="C863" s="16" t="n">
        <v>1</v>
      </c>
      <c r="D863" t="inlineStr">
        <is>
          <t>CAD</t>
        </is>
      </c>
      <c r="E863" s="16" t="n">
        <v>0.8</v>
      </c>
      <c r="F863" t="inlineStr">
        <is>
          <t>2029-03-17</t>
        </is>
      </c>
      <c r="G863" t="inlineStr">
        <is>
          <t>Kyla</t>
        </is>
      </c>
      <c r="H863" t="inlineStr">
        <is>
          <t>Upcoming</t>
        </is>
      </c>
      <c r="I863" t="inlineStr">
        <is>
          <t>open</t>
        </is>
      </c>
      <c r="J863" t="inlineStr">
        <is>
          <t>Renewals (repeat business)</t>
        </is>
      </c>
      <c r="K863" t="inlineStr">
        <is>
          <t>2029-03</t>
        </is>
      </c>
      <c r="L863" t="inlineStr">
        <is>
          <t>Renewal</t>
        </is>
      </c>
    </row>
    <row r="864">
      <c r="A864" t="inlineStr">
        <is>
          <t>1330</t>
        </is>
      </c>
      <c r="B864" t="inlineStr">
        <is>
          <t>Buckhorn Production</t>
        </is>
      </c>
      <c r="C864" s="16" t="n">
        <v>15000</v>
      </c>
      <c r="D864" t="inlineStr">
        <is>
          <t>USD</t>
        </is>
      </c>
      <c r="E864" s="16" t="n">
        <v>0</v>
      </c>
      <c r="F864" t="inlineStr"/>
      <c r="G864" t="inlineStr">
        <is>
          <t>Jackie Moss</t>
        </is>
      </c>
      <c r="H864" t="inlineStr">
        <is>
          <t>Lost-Follow up</t>
        </is>
      </c>
      <c r="I864" t="inlineStr">
        <is>
          <t>lost</t>
        </is>
      </c>
      <c r="J864" t="inlineStr">
        <is>
          <t>New customer acquisition</t>
        </is>
      </c>
      <c r="K864" t="inlineStr"/>
      <c r="L864" t="inlineStr">
        <is>
          <t>New</t>
        </is>
      </c>
    </row>
    <row r="865">
      <c r="A865" t="inlineStr">
        <is>
          <t>1331</t>
        </is>
      </c>
      <c r="B865" t="inlineStr">
        <is>
          <t>Langford Energy Partners</t>
        </is>
      </c>
      <c r="C865" s="16" t="n">
        <v>0</v>
      </c>
      <c r="D865" t="inlineStr">
        <is>
          <t>CAD</t>
        </is>
      </c>
      <c r="E865" s="16" t="n">
        <v>0</v>
      </c>
      <c r="F865" t="inlineStr"/>
      <c r="G865" t="inlineStr">
        <is>
          <t>Jackie Moss</t>
        </is>
      </c>
      <c r="H865" t="inlineStr">
        <is>
          <t>Stage 0: Lead</t>
        </is>
      </c>
      <c r="I865" t="inlineStr">
        <is>
          <t>open</t>
        </is>
      </c>
      <c r="J865" t="inlineStr">
        <is>
          <t>New customer acquisition</t>
        </is>
      </c>
      <c r="K865" t="inlineStr"/>
      <c r="L865" t="inlineStr">
        <is>
          <t>New</t>
        </is>
      </c>
    </row>
    <row r="866">
      <c r="A866" t="inlineStr">
        <is>
          <t>1333</t>
        </is>
      </c>
      <c r="B866" t="inlineStr">
        <is>
          <t>Energy Point LLC</t>
        </is>
      </c>
      <c r="C866" s="16" t="n">
        <v>0</v>
      </c>
      <c r="D866" t="inlineStr">
        <is>
          <t>CAD</t>
        </is>
      </c>
      <c r="E866" s="16" t="n">
        <v>0</v>
      </c>
      <c r="F866" t="inlineStr"/>
      <c r="G866" t="inlineStr">
        <is>
          <t>Jackie Moss</t>
        </is>
      </c>
      <c r="H866" t="inlineStr">
        <is>
          <t>Stage 0: Lead</t>
        </is>
      </c>
      <c r="I866" t="inlineStr">
        <is>
          <t>open</t>
        </is>
      </c>
      <c r="J866" t="inlineStr">
        <is>
          <t>New customer acquisition</t>
        </is>
      </c>
      <c r="K866" t="inlineStr"/>
      <c r="L866" t="inlineStr">
        <is>
          <t>New</t>
        </is>
      </c>
    </row>
    <row r="867">
      <c r="A867" t="inlineStr">
        <is>
          <t>1334</t>
        </is>
      </c>
      <c r="B867" t="inlineStr">
        <is>
          <t>SM Energy</t>
        </is>
      </c>
      <c r="C867" s="16" t="n">
        <v>0</v>
      </c>
      <c r="D867" t="inlineStr">
        <is>
          <t>CAD</t>
        </is>
      </c>
      <c r="E867" s="16" t="n">
        <v>0</v>
      </c>
      <c r="F867" t="inlineStr"/>
      <c r="G867" t="inlineStr">
        <is>
          <t>Jackie Moss</t>
        </is>
      </c>
      <c r="H867" t="inlineStr">
        <is>
          <t>Stage 0: Lead</t>
        </is>
      </c>
      <c r="I867" t="inlineStr">
        <is>
          <t>open</t>
        </is>
      </c>
      <c r="J867" t="inlineStr">
        <is>
          <t>New customer acquisition</t>
        </is>
      </c>
      <c r="K867" t="inlineStr"/>
      <c r="L867" t="inlineStr">
        <is>
          <t>New</t>
        </is>
      </c>
    </row>
    <row r="868">
      <c r="A868" t="inlineStr">
        <is>
          <t>1335</t>
        </is>
      </c>
      <c r="B868" t="inlineStr">
        <is>
          <t>Lone Star Production Company</t>
        </is>
      </c>
      <c r="C868" s="16" t="n">
        <v>0</v>
      </c>
      <c r="D868" t="inlineStr">
        <is>
          <t>CAD</t>
        </is>
      </c>
      <c r="E868" s="16" t="n">
        <v>0</v>
      </c>
      <c r="F868" t="inlineStr"/>
      <c r="G868" t="inlineStr">
        <is>
          <t>Jackie Moss</t>
        </is>
      </c>
      <c r="H868" t="inlineStr">
        <is>
          <t>Lost-Follow up</t>
        </is>
      </c>
      <c r="I868" t="inlineStr">
        <is>
          <t>lost</t>
        </is>
      </c>
      <c r="J868" t="inlineStr">
        <is>
          <t>New customer acquisition</t>
        </is>
      </c>
      <c r="K868" t="inlineStr"/>
      <c r="L868" t="inlineStr">
        <is>
          <t>New</t>
        </is>
      </c>
    </row>
    <row r="869">
      <c r="A869" t="inlineStr">
        <is>
          <t>1336</t>
        </is>
      </c>
      <c r="B869" t="inlineStr">
        <is>
          <t>Fortitude Gulf Resources Inc.</t>
        </is>
      </c>
      <c r="C869" s="16" t="n">
        <v>0</v>
      </c>
      <c r="D869" t="inlineStr">
        <is>
          <t>CAD</t>
        </is>
      </c>
      <c r="E869" s="16" t="n">
        <v>0</v>
      </c>
      <c r="F869" t="inlineStr"/>
      <c r="G869" t="inlineStr">
        <is>
          <t>Jackie Moss</t>
        </is>
      </c>
      <c r="H869" t="inlineStr">
        <is>
          <t>Lost-Follow up</t>
        </is>
      </c>
      <c r="I869" t="inlineStr">
        <is>
          <t>lost</t>
        </is>
      </c>
      <c r="J869" t="inlineStr">
        <is>
          <t>New customer acquisition</t>
        </is>
      </c>
      <c r="K869" t="inlineStr"/>
      <c r="L869" t="inlineStr">
        <is>
          <t>New</t>
        </is>
      </c>
    </row>
    <row r="870">
      <c r="A870" t="inlineStr">
        <is>
          <t>1337</t>
        </is>
      </c>
      <c r="B870" t="inlineStr">
        <is>
          <t>Aldine Oil &amp; Gas</t>
        </is>
      </c>
      <c r="C870" s="16" t="n">
        <v>0</v>
      </c>
      <c r="D870" t="inlineStr">
        <is>
          <t>CAD</t>
        </is>
      </c>
      <c r="E870" s="16" t="n">
        <v>0</v>
      </c>
      <c r="F870" t="inlineStr"/>
      <c r="G870" t="inlineStr">
        <is>
          <t>Jackie Moss</t>
        </is>
      </c>
      <c r="H870" t="inlineStr">
        <is>
          <t>Stage 0: Lead</t>
        </is>
      </c>
      <c r="I870" t="inlineStr">
        <is>
          <t>open</t>
        </is>
      </c>
      <c r="J870" t="inlineStr">
        <is>
          <t>New customer acquisition</t>
        </is>
      </c>
      <c r="K870" t="inlineStr"/>
      <c r="L870" t="inlineStr">
        <is>
          <t>New</t>
        </is>
      </c>
    </row>
    <row r="871">
      <c r="A871" t="inlineStr">
        <is>
          <t>1338</t>
        </is>
      </c>
      <c r="B871" t="inlineStr">
        <is>
          <t>STS Petroleum</t>
        </is>
      </c>
      <c r="C871" s="16" t="n">
        <v>0</v>
      </c>
      <c r="D871" t="inlineStr">
        <is>
          <t>CAD</t>
        </is>
      </c>
      <c r="E871" s="16" t="n">
        <v>0</v>
      </c>
      <c r="F871" t="inlineStr"/>
      <c r="G871" t="inlineStr">
        <is>
          <t>Jackie Moss</t>
        </is>
      </c>
      <c r="H871" t="inlineStr">
        <is>
          <t>Lost-Follow up</t>
        </is>
      </c>
      <c r="I871" t="inlineStr">
        <is>
          <t>lost</t>
        </is>
      </c>
      <c r="J871" t="inlineStr">
        <is>
          <t>New customer acquisition</t>
        </is>
      </c>
      <c r="K871" t="inlineStr"/>
      <c r="L871" t="inlineStr">
        <is>
          <t>New</t>
        </is>
      </c>
    </row>
    <row r="872">
      <c r="A872" t="inlineStr">
        <is>
          <t>1339</t>
        </is>
      </c>
      <c r="B872" t="inlineStr">
        <is>
          <t>Eagle Oil &amp; Gas Co.</t>
        </is>
      </c>
      <c r="C872" s="16" t="n">
        <v>0</v>
      </c>
      <c r="D872" t="inlineStr">
        <is>
          <t>CAD</t>
        </is>
      </c>
      <c r="E872" s="16" t="n">
        <v>0</v>
      </c>
      <c r="F872" t="inlineStr"/>
      <c r="G872" t="inlineStr">
        <is>
          <t>Jackie Moss</t>
        </is>
      </c>
      <c r="H872" t="inlineStr">
        <is>
          <t>Stage 0: Lead</t>
        </is>
      </c>
      <c r="I872" t="inlineStr">
        <is>
          <t>open</t>
        </is>
      </c>
      <c r="J872" t="inlineStr">
        <is>
          <t>New customer acquisition</t>
        </is>
      </c>
      <c r="K872" t="inlineStr"/>
      <c r="L872" t="inlineStr">
        <is>
          <t>New</t>
        </is>
      </c>
    </row>
    <row r="873">
      <c r="A873" t="inlineStr">
        <is>
          <t>1340</t>
        </is>
      </c>
      <c r="B873" t="inlineStr">
        <is>
          <t>Gulftex Energy</t>
        </is>
      </c>
      <c r="C873" s="16" t="n">
        <v>0</v>
      </c>
      <c r="D873" t="inlineStr">
        <is>
          <t>CAD</t>
        </is>
      </c>
      <c r="E873" s="16" t="n">
        <v>0</v>
      </c>
      <c r="F873" t="inlineStr"/>
      <c r="G873" t="inlineStr">
        <is>
          <t>Jackie Moss</t>
        </is>
      </c>
      <c r="H873" t="inlineStr">
        <is>
          <t>Stage 0: Lead</t>
        </is>
      </c>
      <c r="I873" t="inlineStr">
        <is>
          <t>open</t>
        </is>
      </c>
      <c r="J873" t="inlineStr">
        <is>
          <t>New customer acquisition</t>
        </is>
      </c>
      <c r="K873" t="inlineStr"/>
      <c r="L873" t="inlineStr">
        <is>
          <t>New</t>
        </is>
      </c>
    </row>
    <row r="874">
      <c r="A874" t="inlineStr">
        <is>
          <t>1341</t>
        </is>
      </c>
      <c r="B874" t="inlineStr">
        <is>
          <t>Cholla Petroleum Inc</t>
        </is>
      </c>
      <c r="C874" s="16" t="n">
        <v>0</v>
      </c>
      <c r="D874" t="inlineStr">
        <is>
          <t>CAD</t>
        </is>
      </c>
      <c r="E874" s="16" t="n">
        <v>0</v>
      </c>
      <c r="F874" t="inlineStr"/>
      <c r="G874" t="inlineStr">
        <is>
          <t>Jackie Moss</t>
        </is>
      </c>
      <c r="H874" t="inlineStr">
        <is>
          <t>Stage 0: Lead</t>
        </is>
      </c>
      <c r="I874" t="inlineStr">
        <is>
          <t>open</t>
        </is>
      </c>
      <c r="J874" t="inlineStr">
        <is>
          <t>New customer acquisition</t>
        </is>
      </c>
      <c r="K874" t="inlineStr"/>
      <c r="L874" t="inlineStr">
        <is>
          <t>New</t>
        </is>
      </c>
    </row>
    <row r="875">
      <c r="A875" t="inlineStr">
        <is>
          <t>1342</t>
        </is>
      </c>
      <c r="B875" t="inlineStr">
        <is>
          <t>Venator Resources LLC</t>
        </is>
      </c>
      <c r="C875" s="16" t="n">
        <v>0</v>
      </c>
      <c r="D875" t="inlineStr">
        <is>
          <t>CAD</t>
        </is>
      </c>
      <c r="E875" s="16" t="n">
        <v>0</v>
      </c>
      <c r="F875" t="inlineStr"/>
      <c r="G875" t="inlineStr">
        <is>
          <t>Jackie Moss</t>
        </is>
      </c>
      <c r="H875" t="inlineStr">
        <is>
          <t>Lost-Follow up</t>
        </is>
      </c>
      <c r="I875" t="inlineStr">
        <is>
          <t>lost</t>
        </is>
      </c>
      <c r="J875" t="inlineStr">
        <is>
          <t>New customer acquisition</t>
        </is>
      </c>
      <c r="K875" t="inlineStr"/>
      <c r="L875" t="inlineStr">
        <is>
          <t>New</t>
        </is>
      </c>
    </row>
    <row r="876">
      <c r="A876" t="inlineStr">
        <is>
          <t>1343</t>
        </is>
      </c>
      <c r="B876" t="inlineStr">
        <is>
          <t>Utah Gas Corp.</t>
        </is>
      </c>
      <c r="C876" s="16" t="n">
        <v>15000</v>
      </c>
      <c r="D876" t="inlineStr">
        <is>
          <t>USD</t>
        </is>
      </c>
      <c r="E876" s="16" t="n">
        <v>0</v>
      </c>
      <c r="F876" t="inlineStr"/>
      <c r="G876" t="inlineStr">
        <is>
          <t>Jackie Moss</t>
        </is>
      </c>
      <c r="H876" t="inlineStr">
        <is>
          <t>Lost-Follow up</t>
        </is>
      </c>
      <c r="I876" t="inlineStr">
        <is>
          <t>lost</t>
        </is>
      </c>
      <c r="J876" t="inlineStr">
        <is>
          <t>New customer acquisition</t>
        </is>
      </c>
      <c r="K876" t="inlineStr"/>
      <c r="L876" t="inlineStr">
        <is>
          <t>New</t>
        </is>
      </c>
    </row>
    <row r="877">
      <c r="A877" t="inlineStr">
        <is>
          <t>1344</t>
        </is>
      </c>
      <c r="B877" t="inlineStr">
        <is>
          <t>Republic Royalty</t>
        </is>
      </c>
      <c r="C877" s="16" t="n">
        <v>0</v>
      </c>
      <c r="D877" t="inlineStr">
        <is>
          <t>CAD</t>
        </is>
      </c>
      <c r="E877" s="16" t="n">
        <v>0</v>
      </c>
      <c r="F877" t="inlineStr"/>
      <c r="G877" t="inlineStr">
        <is>
          <t>Jackie Moss</t>
        </is>
      </c>
      <c r="H877" t="inlineStr">
        <is>
          <t>Stage 0: Lead</t>
        </is>
      </c>
      <c r="I877" t="inlineStr">
        <is>
          <t>open</t>
        </is>
      </c>
      <c r="J877" t="inlineStr">
        <is>
          <t>New customer acquisition</t>
        </is>
      </c>
      <c r="K877" t="inlineStr"/>
      <c r="L877" t="inlineStr">
        <is>
          <t>New</t>
        </is>
      </c>
    </row>
    <row r="878">
      <c r="A878" t="inlineStr">
        <is>
          <t>1345</t>
        </is>
      </c>
      <c r="B878" t="inlineStr">
        <is>
          <t>Greystone Oil &amp; Gas LLP</t>
        </is>
      </c>
      <c r="C878" s="16" t="n">
        <v>0</v>
      </c>
      <c r="D878" t="inlineStr">
        <is>
          <t>CAD</t>
        </is>
      </c>
      <c r="E878" s="16" t="n">
        <v>0</v>
      </c>
      <c r="F878" t="inlineStr"/>
      <c r="G878" t="inlineStr">
        <is>
          <t>Jackie Moss</t>
        </is>
      </c>
      <c r="H878" t="inlineStr">
        <is>
          <t>Lost-Follow up</t>
        </is>
      </c>
      <c r="I878" t="inlineStr">
        <is>
          <t>lost</t>
        </is>
      </c>
      <c r="J878" t="inlineStr">
        <is>
          <t>New customer acquisition</t>
        </is>
      </c>
      <c r="K878" t="inlineStr"/>
      <c r="L878" t="inlineStr">
        <is>
          <t>New</t>
        </is>
      </c>
    </row>
    <row r="879">
      <c r="A879" t="inlineStr">
        <is>
          <t>1346</t>
        </is>
      </c>
      <c r="B879" t="inlineStr">
        <is>
          <t>BOE Advertising</t>
        </is>
      </c>
      <c r="C879" s="16" t="n">
        <v>350000.04</v>
      </c>
      <c r="D879" t="inlineStr">
        <is>
          <t>CAD</t>
        </is>
      </c>
      <c r="E879" s="16" t="n">
        <v>350000.04</v>
      </c>
      <c r="F879" t="inlineStr">
        <is>
          <t>2027-01-01</t>
        </is>
      </c>
      <c r="G879" t="inlineStr">
        <is>
          <t>Kyla</t>
        </is>
      </c>
      <c r="H879" t="inlineStr">
        <is>
          <t>Upcoming</t>
        </is>
      </c>
      <c r="I879" t="inlineStr">
        <is>
          <t>won</t>
        </is>
      </c>
      <c r="J879" t="inlineStr">
        <is>
          <t>Renewals (repeat business)</t>
        </is>
      </c>
      <c r="K879" t="inlineStr">
        <is>
          <t>2027-01</t>
        </is>
      </c>
      <c r="L879" t="inlineStr">
        <is>
          <t>Renewal</t>
        </is>
      </c>
    </row>
    <row r="880">
      <c r="A880" t="inlineStr">
        <is>
          <t>1347</t>
        </is>
      </c>
      <c r="B880" t="inlineStr">
        <is>
          <t>John Linder Operating Co LLC</t>
        </is>
      </c>
      <c r="C880" s="16" t="n">
        <v>0</v>
      </c>
      <c r="D880" t="inlineStr">
        <is>
          <t>CAD</t>
        </is>
      </c>
      <c r="E880" s="16" t="n">
        <v>0</v>
      </c>
      <c r="F880" t="inlineStr"/>
      <c r="G880" t="inlineStr">
        <is>
          <t>Jackie Moss</t>
        </is>
      </c>
      <c r="H880" t="inlineStr">
        <is>
          <t>Stage 0: Lead</t>
        </is>
      </c>
      <c r="I880" t="inlineStr">
        <is>
          <t>open</t>
        </is>
      </c>
      <c r="J880" t="inlineStr">
        <is>
          <t>New customer acquisition</t>
        </is>
      </c>
      <c r="K880" t="inlineStr"/>
      <c r="L880" t="inlineStr">
        <is>
          <t>New</t>
        </is>
      </c>
    </row>
    <row r="881">
      <c r="A881" t="inlineStr">
        <is>
          <t>1348</t>
        </is>
      </c>
      <c r="B881" t="inlineStr">
        <is>
          <t>Recoil Resources</t>
        </is>
      </c>
      <c r="C881" s="16" t="n">
        <v>0</v>
      </c>
      <c r="D881" t="inlineStr">
        <is>
          <t>CAD</t>
        </is>
      </c>
      <c r="E881" s="16" t="n">
        <v>0</v>
      </c>
      <c r="F881" t="inlineStr"/>
      <c r="G881" t="inlineStr">
        <is>
          <t>Jackie Moss</t>
        </is>
      </c>
      <c r="H881" t="inlineStr">
        <is>
          <t>Lost-Follow up</t>
        </is>
      </c>
      <c r="I881" t="inlineStr">
        <is>
          <t>lost</t>
        </is>
      </c>
      <c r="J881" t="inlineStr">
        <is>
          <t>New customer acquisition</t>
        </is>
      </c>
      <c r="K881" t="inlineStr"/>
      <c r="L881" t="inlineStr">
        <is>
          <t>New</t>
        </is>
      </c>
    </row>
    <row r="882">
      <c r="A882" t="inlineStr">
        <is>
          <t>1349</t>
        </is>
      </c>
      <c r="B882" t="inlineStr">
        <is>
          <t>W Energy Software</t>
        </is>
      </c>
      <c r="C882" s="16" t="n">
        <v>0</v>
      </c>
      <c r="D882" t="inlineStr">
        <is>
          <t>CAD</t>
        </is>
      </c>
      <c r="E882" s="16" t="n">
        <v>0</v>
      </c>
      <c r="F882" t="inlineStr"/>
      <c r="G882" t="inlineStr">
        <is>
          <t>Jackie Moss</t>
        </is>
      </c>
      <c r="H882" t="inlineStr">
        <is>
          <t>Lost-Follow up</t>
        </is>
      </c>
      <c r="I882" t="inlineStr">
        <is>
          <t>open</t>
        </is>
      </c>
      <c r="J882" t="inlineStr">
        <is>
          <t>New customer acquisition</t>
        </is>
      </c>
      <c r="K882" t="inlineStr"/>
      <c r="L882" t="inlineStr">
        <is>
          <t>New</t>
        </is>
      </c>
    </row>
    <row r="883">
      <c r="A883" t="inlineStr">
        <is>
          <t>1350</t>
        </is>
      </c>
      <c r="B883" t="inlineStr">
        <is>
          <t>PWC</t>
        </is>
      </c>
      <c r="C883" s="16" t="n">
        <v>0</v>
      </c>
      <c r="D883" t="inlineStr">
        <is>
          <t>CAD</t>
        </is>
      </c>
      <c r="E883" s="16" t="n">
        <v>0</v>
      </c>
      <c r="F883" t="inlineStr"/>
      <c r="G883" t="inlineStr">
        <is>
          <t>Jackie Moss</t>
        </is>
      </c>
      <c r="H883" t="inlineStr">
        <is>
          <t>Stage 0: Lead</t>
        </is>
      </c>
      <c r="I883" t="inlineStr">
        <is>
          <t>lost</t>
        </is>
      </c>
      <c r="J883" t="inlineStr">
        <is>
          <t>New customer acquisition</t>
        </is>
      </c>
      <c r="K883" t="inlineStr"/>
      <c r="L883" t="inlineStr">
        <is>
          <t>New</t>
        </is>
      </c>
    </row>
    <row r="884">
      <c r="A884" t="inlineStr">
        <is>
          <t>1351</t>
        </is>
      </c>
      <c r="B884" t="inlineStr">
        <is>
          <t>Whitecap</t>
        </is>
      </c>
      <c r="C884" s="16" t="n">
        <v>70000</v>
      </c>
      <c r="D884" t="inlineStr">
        <is>
          <t>CAD</t>
        </is>
      </c>
      <c r="E884" s="16" t="n">
        <v>2800</v>
      </c>
      <c r="F884" t="inlineStr"/>
      <c r="G884" t="inlineStr">
        <is>
          <t>Kyla</t>
        </is>
      </c>
      <c r="H884" t="inlineStr">
        <is>
          <t>Stage 0: Lead</t>
        </is>
      </c>
      <c r="I884" t="inlineStr">
        <is>
          <t>open</t>
        </is>
      </c>
      <c r="J884" t="inlineStr">
        <is>
          <t>New customer acquisition</t>
        </is>
      </c>
      <c r="K884" t="inlineStr"/>
      <c r="L884" t="inlineStr">
        <is>
          <t>New</t>
        </is>
      </c>
    </row>
    <row r="885">
      <c r="A885" t="inlineStr">
        <is>
          <t>1353</t>
        </is>
      </c>
      <c r="B885" t="inlineStr">
        <is>
          <t>Cenovus Energy Inc.</t>
        </is>
      </c>
      <c r="C885" s="16" t="n">
        <v>80000</v>
      </c>
      <c r="D885" t="inlineStr">
        <is>
          <t>CAD</t>
        </is>
      </c>
      <c r="E885" s="16" t="n">
        <v>16000</v>
      </c>
      <c r="F885" t="inlineStr">
        <is>
          <t>2026-11-28</t>
        </is>
      </c>
      <c r="G885" t="inlineStr">
        <is>
          <t>Kyla</t>
        </is>
      </c>
      <c r="H885" t="inlineStr">
        <is>
          <t>Stage 5: Proof</t>
        </is>
      </c>
      <c r="I885" t="inlineStr">
        <is>
          <t>open</t>
        </is>
      </c>
      <c r="J885" t="inlineStr">
        <is>
          <t>New customer acquisition</t>
        </is>
      </c>
      <c r="K885" t="inlineStr">
        <is>
          <t>2026-11</t>
        </is>
      </c>
      <c r="L885" t="inlineStr">
        <is>
          <t>New</t>
        </is>
      </c>
    </row>
    <row r="886">
      <c r="A886" t="inlineStr">
        <is>
          <t>1354</t>
        </is>
      </c>
      <c r="B886" t="inlineStr">
        <is>
          <t>Astara</t>
        </is>
      </c>
      <c r="C886" s="16" t="n">
        <v>8400</v>
      </c>
      <c r="D886" t="inlineStr">
        <is>
          <t>CAD</t>
        </is>
      </c>
      <c r="E886" s="16" t="n">
        <v>7980</v>
      </c>
      <c r="F886" t="inlineStr">
        <is>
          <t>2026-09-01</t>
        </is>
      </c>
      <c r="G886" t="inlineStr">
        <is>
          <t>Kyla</t>
        </is>
      </c>
      <c r="H886" t="inlineStr">
        <is>
          <t>Upcoming</t>
        </is>
      </c>
      <c r="I886" t="inlineStr">
        <is>
          <t>open</t>
        </is>
      </c>
      <c r="J886" t="inlineStr">
        <is>
          <t>Renewals (repeat business)</t>
        </is>
      </c>
      <c r="K886" t="inlineStr">
        <is>
          <t>2026-09</t>
        </is>
      </c>
      <c r="L886" t="inlineStr">
        <is>
          <t>Renewal</t>
        </is>
      </c>
    </row>
    <row r="887">
      <c r="A887" t="inlineStr">
        <is>
          <t>1355</t>
        </is>
      </c>
      <c r="B887" t="inlineStr">
        <is>
          <t>Convergent (managed by Storm)</t>
        </is>
      </c>
      <c r="C887" s="16" t="n">
        <v>10000</v>
      </c>
      <c r="D887" t="inlineStr">
        <is>
          <t>CAD</t>
        </is>
      </c>
      <c r="E887" s="16" t="n">
        <v>9500</v>
      </c>
      <c r="F887" t="inlineStr">
        <is>
          <t>2026-09-01</t>
        </is>
      </c>
      <c r="G887" t="inlineStr">
        <is>
          <t>Kyla</t>
        </is>
      </c>
      <c r="H887" t="inlineStr">
        <is>
          <t>Upcoming</t>
        </is>
      </c>
      <c r="I887" t="inlineStr">
        <is>
          <t>open</t>
        </is>
      </c>
      <c r="J887" t="inlineStr">
        <is>
          <t>Renewals (repeat business)</t>
        </is>
      </c>
      <c r="K887" t="inlineStr">
        <is>
          <t>2026-09</t>
        </is>
      </c>
      <c r="L887" t="inlineStr">
        <is>
          <t>Renewal</t>
        </is>
      </c>
    </row>
    <row r="888">
      <c r="A888" t="inlineStr">
        <is>
          <t>1356</t>
        </is>
      </c>
      <c r="B888" t="inlineStr">
        <is>
          <t>Obsidian Energy</t>
        </is>
      </c>
      <c r="C888" s="16" t="n">
        <v>1</v>
      </c>
      <c r="D888" t="inlineStr">
        <is>
          <t>CAD</t>
        </is>
      </c>
      <c r="E888" s="16" t="n">
        <v>0.8</v>
      </c>
      <c r="F888" t="inlineStr">
        <is>
          <t>2029-03-26</t>
        </is>
      </c>
      <c r="G888" t="inlineStr">
        <is>
          <t>Jackie Moss</t>
        </is>
      </c>
      <c r="H888" t="inlineStr">
        <is>
          <t>Upcoming</t>
        </is>
      </c>
      <c r="I888" t="inlineStr">
        <is>
          <t>open</t>
        </is>
      </c>
      <c r="J888" t="inlineStr">
        <is>
          <t>Renewals (repeat business)</t>
        </is>
      </c>
      <c r="K888" t="inlineStr">
        <is>
          <t>2029-03</t>
        </is>
      </c>
      <c r="L888" t="inlineStr">
        <is>
          <t>Renewal</t>
        </is>
      </c>
    </row>
    <row r="889">
      <c r="A889" t="inlineStr">
        <is>
          <t>1358</t>
        </is>
      </c>
      <c r="B889" t="inlineStr">
        <is>
          <t>Caturus Energy, LLC</t>
        </is>
      </c>
      <c r="C889" s="16" t="n">
        <v>0</v>
      </c>
      <c r="D889" t="inlineStr">
        <is>
          <t>CAD</t>
        </is>
      </c>
      <c r="E889" s="16" t="n">
        <v>0</v>
      </c>
      <c r="F889" t="inlineStr"/>
      <c r="G889" t="inlineStr">
        <is>
          <t>Jackie Moss</t>
        </is>
      </c>
      <c r="H889" t="inlineStr">
        <is>
          <t>Stage 0: Lead</t>
        </is>
      </c>
      <c r="I889" t="inlineStr">
        <is>
          <t>open</t>
        </is>
      </c>
      <c r="J889" t="inlineStr">
        <is>
          <t>New customer acquisition</t>
        </is>
      </c>
      <c r="K889" t="inlineStr"/>
      <c r="L889" t="inlineStr">
        <is>
          <t>New</t>
        </is>
      </c>
    </row>
    <row r="890">
      <c r="A890" t="inlineStr">
        <is>
          <t>1359</t>
        </is>
      </c>
      <c r="B890" t="inlineStr">
        <is>
          <t>Command Energy, LLC</t>
        </is>
      </c>
      <c r="C890" s="16" t="n">
        <v>0</v>
      </c>
      <c r="D890" t="inlineStr">
        <is>
          <t>CAD</t>
        </is>
      </c>
      <c r="E890" s="16" t="n">
        <v>0</v>
      </c>
      <c r="F890" t="inlineStr"/>
      <c r="G890" t="inlineStr">
        <is>
          <t>Jackie Moss</t>
        </is>
      </c>
      <c r="H890" t="inlineStr">
        <is>
          <t>Stage 0: Lead</t>
        </is>
      </c>
      <c r="I890" t="inlineStr">
        <is>
          <t>open</t>
        </is>
      </c>
      <c r="J890" t="inlineStr">
        <is>
          <t>New customer acquisition</t>
        </is>
      </c>
      <c r="K890" t="inlineStr"/>
      <c r="L890" t="inlineStr">
        <is>
          <t>New</t>
        </is>
      </c>
    </row>
    <row r="891">
      <c r="A891" t="inlineStr">
        <is>
          <t>1360</t>
        </is>
      </c>
      <c r="B891" t="inlineStr">
        <is>
          <t>Texas Pacific Land Corporation</t>
        </is>
      </c>
      <c r="C891" s="16" t="n">
        <v>0</v>
      </c>
      <c r="D891" t="inlineStr">
        <is>
          <t>CAD</t>
        </is>
      </c>
      <c r="E891" s="16" t="n">
        <v>0</v>
      </c>
      <c r="F891" t="inlineStr"/>
      <c r="G891" t="inlineStr">
        <is>
          <t>Jackie Moss</t>
        </is>
      </c>
      <c r="H891" t="inlineStr">
        <is>
          <t>Lost-Follow up</t>
        </is>
      </c>
      <c r="I891" t="inlineStr">
        <is>
          <t>lost</t>
        </is>
      </c>
      <c r="J891" t="inlineStr">
        <is>
          <t>New customer acquisition</t>
        </is>
      </c>
      <c r="K891" t="inlineStr"/>
      <c r="L891" t="inlineStr">
        <is>
          <t>New</t>
        </is>
      </c>
    </row>
    <row r="892">
      <c r="A892" t="inlineStr">
        <is>
          <t>1361</t>
        </is>
      </c>
      <c r="B892" t="inlineStr">
        <is>
          <t>Basin Oil &amp; Gas</t>
        </is>
      </c>
      <c r="C892" s="16" t="n">
        <v>0</v>
      </c>
      <c r="D892" t="inlineStr">
        <is>
          <t>CAD</t>
        </is>
      </c>
      <c r="E892" s="16" t="n">
        <v>0</v>
      </c>
      <c r="F892" t="inlineStr"/>
      <c r="G892" t="inlineStr">
        <is>
          <t>Jackie Moss</t>
        </is>
      </c>
      <c r="H892" t="inlineStr">
        <is>
          <t>Stage 0: Lead</t>
        </is>
      </c>
      <c r="I892" t="inlineStr">
        <is>
          <t>open</t>
        </is>
      </c>
      <c r="J892" t="inlineStr">
        <is>
          <t>New customer acquisition</t>
        </is>
      </c>
      <c r="K892" t="inlineStr"/>
      <c r="L892" t="inlineStr">
        <is>
          <t>New</t>
        </is>
      </c>
    </row>
    <row r="893">
      <c r="A893" t="inlineStr">
        <is>
          <t>1362</t>
        </is>
      </c>
      <c r="B893" t="inlineStr">
        <is>
          <t>JAMEX, Inc.</t>
        </is>
      </c>
      <c r="C893" s="16" t="n">
        <v>0</v>
      </c>
      <c r="D893" t="inlineStr">
        <is>
          <t>CAD</t>
        </is>
      </c>
      <c r="E893" s="16" t="n">
        <v>0</v>
      </c>
      <c r="F893" t="inlineStr"/>
      <c r="G893" t="inlineStr">
        <is>
          <t>Jackie Moss</t>
        </is>
      </c>
      <c r="H893" t="inlineStr">
        <is>
          <t>Stage 0: Lead</t>
        </is>
      </c>
      <c r="I893" t="inlineStr">
        <is>
          <t>open</t>
        </is>
      </c>
      <c r="J893" t="inlineStr">
        <is>
          <t>New customer acquisition</t>
        </is>
      </c>
      <c r="K893" t="inlineStr"/>
      <c r="L893" t="inlineStr">
        <is>
          <t>New</t>
        </is>
      </c>
    </row>
    <row r="894">
      <c r="A894" t="inlineStr">
        <is>
          <t>1363</t>
        </is>
      </c>
      <c r="B894" t="inlineStr">
        <is>
          <t>ConocoPhillips</t>
        </is>
      </c>
      <c r="C894" s="16" t="n">
        <v>0</v>
      </c>
      <c r="D894" t="inlineStr">
        <is>
          <t>CAD</t>
        </is>
      </c>
      <c r="E894" s="16" t="n">
        <v>0</v>
      </c>
      <c r="F894" t="inlineStr"/>
      <c r="G894" t="inlineStr">
        <is>
          <t>Jackie Moss</t>
        </is>
      </c>
      <c r="H894" t="inlineStr">
        <is>
          <t>Stage 0: Lead</t>
        </is>
      </c>
      <c r="I894" t="inlineStr">
        <is>
          <t>open</t>
        </is>
      </c>
      <c r="J894" t="inlineStr">
        <is>
          <t>New customer acquisition</t>
        </is>
      </c>
      <c r="K894" t="inlineStr"/>
      <c r="L894" t="inlineStr">
        <is>
          <t>New</t>
        </is>
      </c>
    </row>
    <row r="895">
      <c r="A895" t="inlineStr">
        <is>
          <t>1364</t>
        </is>
      </c>
      <c r="B895" t="inlineStr">
        <is>
          <t>Cypress Natural Resources</t>
        </is>
      </c>
      <c r="C895" s="16" t="n">
        <v>0</v>
      </c>
      <c r="D895" t="inlineStr">
        <is>
          <t>CAD</t>
        </is>
      </c>
      <c r="E895" s="16" t="n">
        <v>0</v>
      </c>
      <c r="F895" t="inlineStr"/>
      <c r="G895" t="inlineStr">
        <is>
          <t>Jackie Moss</t>
        </is>
      </c>
      <c r="H895" t="inlineStr">
        <is>
          <t>Stage 0: Lead</t>
        </is>
      </c>
      <c r="I895" t="inlineStr">
        <is>
          <t>open</t>
        </is>
      </c>
      <c r="J895" t="inlineStr">
        <is>
          <t>New customer acquisition</t>
        </is>
      </c>
      <c r="K895" t="inlineStr"/>
      <c r="L895" t="inlineStr">
        <is>
          <t>New</t>
        </is>
      </c>
    </row>
    <row r="896">
      <c r="A896" t="inlineStr">
        <is>
          <t>1365</t>
        </is>
      </c>
      <c r="B896" t="inlineStr">
        <is>
          <t>Calyx Energy</t>
        </is>
      </c>
      <c r="C896" s="16" t="n">
        <v>0</v>
      </c>
      <c r="D896" t="inlineStr">
        <is>
          <t>CAD</t>
        </is>
      </c>
      <c r="E896" s="16" t="n">
        <v>0</v>
      </c>
      <c r="F896" t="inlineStr"/>
      <c r="G896" t="inlineStr">
        <is>
          <t>Jackie Moss</t>
        </is>
      </c>
      <c r="H896" t="inlineStr">
        <is>
          <t>Stage 0: Lead</t>
        </is>
      </c>
      <c r="I896" t="inlineStr">
        <is>
          <t>open</t>
        </is>
      </c>
      <c r="J896" t="inlineStr">
        <is>
          <t>New customer acquisition</t>
        </is>
      </c>
      <c r="K896" t="inlineStr"/>
      <c r="L896" t="inlineStr">
        <is>
          <t>New</t>
        </is>
      </c>
    </row>
    <row r="897">
      <c r="A897" t="inlineStr">
        <is>
          <t>1366</t>
        </is>
      </c>
      <c r="B897" t="inlineStr">
        <is>
          <t>Validus Energy</t>
        </is>
      </c>
      <c r="C897" s="16" t="n">
        <v>0</v>
      </c>
      <c r="D897" t="inlineStr">
        <is>
          <t>CAD</t>
        </is>
      </c>
      <c r="E897" s="16" t="n">
        <v>0</v>
      </c>
      <c r="F897" t="inlineStr"/>
      <c r="G897" t="inlineStr">
        <is>
          <t>Jackie Moss</t>
        </is>
      </c>
      <c r="H897" t="inlineStr">
        <is>
          <t>Lost-Follow up</t>
        </is>
      </c>
      <c r="I897" t="inlineStr">
        <is>
          <t>lost</t>
        </is>
      </c>
      <c r="J897" t="inlineStr">
        <is>
          <t>New customer acquisition</t>
        </is>
      </c>
      <c r="K897" t="inlineStr"/>
      <c r="L897" t="inlineStr">
        <is>
          <t>New</t>
        </is>
      </c>
    </row>
    <row r="898">
      <c r="A898" t="inlineStr">
        <is>
          <t>1367</t>
        </is>
      </c>
      <c r="B898" t="inlineStr">
        <is>
          <t>Greenlake Energy</t>
        </is>
      </c>
      <c r="C898" s="16" t="n">
        <v>0</v>
      </c>
      <c r="D898" t="inlineStr">
        <is>
          <t>CAD</t>
        </is>
      </c>
      <c r="E898" s="16" t="n">
        <v>0</v>
      </c>
      <c r="F898" t="inlineStr"/>
      <c r="G898" t="inlineStr">
        <is>
          <t>Jackie Moss</t>
        </is>
      </c>
      <c r="H898" t="inlineStr">
        <is>
          <t>Stage 0: Lead</t>
        </is>
      </c>
      <c r="I898" t="inlineStr">
        <is>
          <t>open</t>
        </is>
      </c>
      <c r="J898" t="inlineStr">
        <is>
          <t>New customer acquisition</t>
        </is>
      </c>
      <c r="K898" t="inlineStr"/>
      <c r="L898" t="inlineStr">
        <is>
          <t>New</t>
        </is>
      </c>
    </row>
    <row r="899">
      <c r="A899" t="inlineStr">
        <is>
          <t>1368</t>
        </is>
      </c>
      <c r="B899" t="inlineStr">
        <is>
          <t>Phoenix Energy</t>
        </is>
      </c>
      <c r="C899" s="16" t="n">
        <v>0</v>
      </c>
      <c r="D899" t="inlineStr">
        <is>
          <t>CAD</t>
        </is>
      </c>
      <c r="E899" s="16" t="n">
        <v>0</v>
      </c>
      <c r="F899" t="inlineStr"/>
      <c r="G899" t="inlineStr">
        <is>
          <t>Jackie Moss</t>
        </is>
      </c>
      <c r="H899" t="inlineStr">
        <is>
          <t>Stage 0: Lead</t>
        </is>
      </c>
      <c r="I899" t="inlineStr">
        <is>
          <t>open</t>
        </is>
      </c>
      <c r="J899" t="inlineStr">
        <is>
          <t>New customer acquisition</t>
        </is>
      </c>
      <c r="K899" t="inlineStr"/>
      <c r="L899" t="inlineStr">
        <is>
          <t>New</t>
        </is>
      </c>
    </row>
    <row r="900">
      <c r="A900" t="inlineStr">
        <is>
          <t>1369</t>
        </is>
      </c>
      <c r="B900" t="inlineStr">
        <is>
          <t>Lewis Energy</t>
        </is>
      </c>
      <c r="C900" s="16" t="n">
        <v>0</v>
      </c>
      <c r="D900" t="inlineStr">
        <is>
          <t>CAD</t>
        </is>
      </c>
      <c r="E900" s="16" t="n">
        <v>0</v>
      </c>
      <c r="F900" t="inlineStr"/>
      <c r="G900" t="inlineStr">
        <is>
          <t>Jackie Moss</t>
        </is>
      </c>
      <c r="H900" t="inlineStr">
        <is>
          <t>Stage 0: Lead</t>
        </is>
      </c>
      <c r="I900" t="inlineStr">
        <is>
          <t>open</t>
        </is>
      </c>
      <c r="J900" t="inlineStr">
        <is>
          <t>New customer acquisition</t>
        </is>
      </c>
      <c r="K900" t="inlineStr"/>
      <c r="L900" t="inlineStr">
        <is>
          <t>New</t>
        </is>
      </c>
    </row>
    <row r="901">
      <c r="A901" t="inlineStr">
        <is>
          <t>1370</t>
        </is>
      </c>
      <c r="B901" t="inlineStr">
        <is>
          <t>Aethon Energy</t>
        </is>
      </c>
      <c r="C901" s="16" t="n">
        <v>0</v>
      </c>
      <c r="D901" t="inlineStr">
        <is>
          <t>CAD</t>
        </is>
      </c>
      <c r="E901" s="16" t="n">
        <v>0</v>
      </c>
      <c r="F901" t="inlineStr"/>
      <c r="G901" t="inlineStr">
        <is>
          <t>Jackie Moss</t>
        </is>
      </c>
      <c r="H901" t="inlineStr">
        <is>
          <t>Stage 0: Lead</t>
        </is>
      </c>
      <c r="I901" t="inlineStr">
        <is>
          <t>open</t>
        </is>
      </c>
      <c r="J901" t="inlineStr">
        <is>
          <t>New customer acquisition</t>
        </is>
      </c>
      <c r="K901" t="inlineStr"/>
      <c r="L901" t="inlineStr">
        <is>
          <t>New</t>
        </is>
      </c>
    </row>
    <row r="902">
      <c r="A902" t="inlineStr">
        <is>
          <t>1371</t>
        </is>
      </c>
      <c r="B902" t="inlineStr">
        <is>
          <t>Flywheel Energy</t>
        </is>
      </c>
      <c r="C902" s="16" t="n">
        <v>0</v>
      </c>
      <c r="D902" t="inlineStr">
        <is>
          <t>CAD</t>
        </is>
      </c>
      <c r="E902" s="16" t="n">
        <v>0</v>
      </c>
      <c r="F902" t="inlineStr"/>
      <c r="G902" t="inlineStr">
        <is>
          <t>Jackie Moss</t>
        </is>
      </c>
      <c r="H902" t="inlineStr">
        <is>
          <t>Stage 0: Lead</t>
        </is>
      </c>
      <c r="I902" t="inlineStr">
        <is>
          <t>open</t>
        </is>
      </c>
      <c r="J902" t="inlineStr">
        <is>
          <t>New customer acquisition</t>
        </is>
      </c>
      <c r="K902" t="inlineStr"/>
      <c r="L902" t="inlineStr">
        <is>
          <t>New</t>
        </is>
      </c>
    </row>
    <row r="903">
      <c r="A903" t="inlineStr">
        <is>
          <t>1372</t>
        </is>
      </c>
      <c r="B903" t="inlineStr">
        <is>
          <t>Dunamis Energy</t>
        </is>
      </c>
      <c r="C903" s="16" t="n">
        <v>0</v>
      </c>
      <c r="D903" t="inlineStr">
        <is>
          <t>CAD</t>
        </is>
      </c>
      <c r="E903" s="16" t="n">
        <v>0</v>
      </c>
      <c r="F903" t="inlineStr"/>
      <c r="G903" t="inlineStr">
        <is>
          <t>Jackie Moss</t>
        </is>
      </c>
      <c r="H903" t="inlineStr">
        <is>
          <t>Stage 0: Lead</t>
        </is>
      </c>
      <c r="I903" t="inlineStr">
        <is>
          <t>open</t>
        </is>
      </c>
      <c r="J903" t="inlineStr">
        <is>
          <t>New customer acquisition</t>
        </is>
      </c>
      <c r="K903" t="inlineStr"/>
      <c r="L903" t="inlineStr">
        <is>
          <t>New</t>
        </is>
      </c>
    </row>
    <row r="904">
      <c r="A904" t="inlineStr">
        <is>
          <t>1373</t>
        </is>
      </c>
      <c r="B904" t="inlineStr">
        <is>
          <t>Amplify Energy Corp.</t>
        </is>
      </c>
      <c r="C904" s="16" t="n">
        <v>0</v>
      </c>
      <c r="D904" t="inlineStr">
        <is>
          <t>CAD</t>
        </is>
      </c>
      <c r="E904" s="16" t="n">
        <v>0</v>
      </c>
      <c r="F904" t="inlineStr"/>
      <c r="G904" t="inlineStr">
        <is>
          <t>Jackie Moss</t>
        </is>
      </c>
      <c r="H904" t="inlineStr">
        <is>
          <t>Stage 0: Lead</t>
        </is>
      </c>
      <c r="I904" t="inlineStr">
        <is>
          <t>open</t>
        </is>
      </c>
      <c r="J904" t="inlineStr">
        <is>
          <t>New customer acquisition</t>
        </is>
      </c>
      <c r="K904" t="inlineStr"/>
      <c r="L904" t="inlineStr">
        <is>
          <t>New</t>
        </is>
      </c>
    </row>
    <row r="905">
      <c r="A905" t="inlineStr">
        <is>
          <t>1374</t>
        </is>
      </c>
      <c r="B905" t="inlineStr">
        <is>
          <t>Ring Energy</t>
        </is>
      </c>
      <c r="C905" s="16" t="n">
        <v>0</v>
      </c>
      <c r="D905" t="inlineStr">
        <is>
          <t>CAD</t>
        </is>
      </c>
      <c r="E905" s="16" t="n">
        <v>0</v>
      </c>
      <c r="F905" t="inlineStr"/>
      <c r="G905" t="inlineStr">
        <is>
          <t>Jackie Moss</t>
        </is>
      </c>
      <c r="H905" t="inlineStr">
        <is>
          <t>Stage 0: Lead</t>
        </is>
      </c>
      <c r="I905" t="inlineStr">
        <is>
          <t>open</t>
        </is>
      </c>
      <c r="J905" t="inlineStr">
        <is>
          <t>New customer acquisition</t>
        </is>
      </c>
      <c r="K905" t="inlineStr"/>
      <c r="L905" t="inlineStr">
        <is>
          <t>New</t>
        </is>
      </c>
    </row>
    <row r="906">
      <c r="A906" t="inlineStr">
        <is>
          <t>1376</t>
        </is>
      </c>
      <c r="B906" t="inlineStr">
        <is>
          <t>Infinity Natural Resources</t>
        </is>
      </c>
      <c r="C906" s="16" t="n">
        <v>0</v>
      </c>
      <c r="D906" t="inlineStr">
        <is>
          <t>CAD</t>
        </is>
      </c>
      <c r="E906" s="16" t="n">
        <v>0</v>
      </c>
      <c r="F906" t="inlineStr"/>
      <c r="G906" t="inlineStr">
        <is>
          <t>Jackie Moss</t>
        </is>
      </c>
      <c r="H906" t="inlineStr">
        <is>
          <t>Stage 0: Lead</t>
        </is>
      </c>
      <c r="I906" t="inlineStr">
        <is>
          <t>open</t>
        </is>
      </c>
      <c r="J906" t="inlineStr">
        <is>
          <t>New customer acquisition</t>
        </is>
      </c>
      <c r="K906" t="inlineStr"/>
      <c r="L906" t="inlineStr">
        <is>
          <t>New</t>
        </is>
      </c>
    </row>
    <row r="907">
      <c r="A907" t="inlineStr">
        <is>
          <t>1377</t>
        </is>
      </c>
      <c r="B907" t="inlineStr">
        <is>
          <t>TXO Partners</t>
        </is>
      </c>
      <c r="C907" s="16" t="n">
        <v>0</v>
      </c>
      <c r="D907" t="inlineStr">
        <is>
          <t>CAD</t>
        </is>
      </c>
      <c r="E907" s="16" t="n">
        <v>0</v>
      </c>
      <c r="F907" t="inlineStr"/>
      <c r="G907" t="inlineStr">
        <is>
          <t>Jackie Moss</t>
        </is>
      </c>
      <c r="H907" t="inlineStr">
        <is>
          <t>Stage 0: Lead</t>
        </is>
      </c>
      <c r="I907" t="inlineStr">
        <is>
          <t>open</t>
        </is>
      </c>
      <c r="J907" t="inlineStr">
        <is>
          <t>New customer acquisition</t>
        </is>
      </c>
      <c r="K907" t="inlineStr"/>
      <c r="L907" t="inlineStr">
        <is>
          <t>New</t>
        </is>
      </c>
    </row>
    <row r="908">
      <c r="A908" t="inlineStr">
        <is>
          <t>1378</t>
        </is>
      </c>
      <c r="B908" t="inlineStr">
        <is>
          <t>Evolution Petroleum</t>
        </is>
      </c>
      <c r="C908" s="16" t="n">
        <v>0</v>
      </c>
      <c r="D908" t="inlineStr">
        <is>
          <t>CAD</t>
        </is>
      </c>
      <c r="E908" s="16" t="n">
        <v>0</v>
      </c>
      <c r="F908" t="inlineStr"/>
      <c r="G908" t="inlineStr">
        <is>
          <t>Jackie Moss</t>
        </is>
      </c>
      <c r="H908" t="inlineStr">
        <is>
          <t>Stage 0: Lead</t>
        </is>
      </c>
      <c r="I908" t="inlineStr">
        <is>
          <t>open</t>
        </is>
      </c>
      <c r="J908" t="inlineStr">
        <is>
          <t>New customer acquisition</t>
        </is>
      </c>
      <c r="K908" t="inlineStr"/>
      <c r="L908" t="inlineStr">
        <is>
          <t>New</t>
        </is>
      </c>
    </row>
    <row r="909">
      <c r="A909" t="inlineStr">
        <is>
          <t>1379</t>
        </is>
      </c>
      <c r="B909" t="inlineStr">
        <is>
          <t>EOG Resources</t>
        </is>
      </c>
      <c r="C909" s="16" t="n">
        <v>0</v>
      </c>
      <c r="D909" t="inlineStr">
        <is>
          <t>CAD</t>
        </is>
      </c>
      <c r="E909" s="16" t="n">
        <v>0</v>
      </c>
      <c r="F909" t="inlineStr"/>
      <c r="G909" t="inlineStr">
        <is>
          <t>Jackie Moss</t>
        </is>
      </c>
      <c r="H909" t="inlineStr">
        <is>
          <t>Stage 0: Lead</t>
        </is>
      </c>
      <c r="I909" t="inlineStr">
        <is>
          <t>open</t>
        </is>
      </c>
      <c r="J909" t="inlineStr">
        <is>
          <t>New customer acquisition</t>
        </is>
      </c>
      <c r="K909" t="inlineStr"/>
      <c r="L909" t="inlineStr">
        <is>
          <t>New</t>
        </is>
      </c>
    </row>
    <row r="910">
      <c r="A910" t="inlineStr">
        <is>
          <t>1380</t>
        </is>
      </c>
      <c r="B910" t="inlineStr">
        <is>
          <t>University Lands</t>
        </is>
      </c>
      <c r="C910" s="16" t="n">
        <v>0</v>
      </c>
      <c r="D910" t="inlineStr">
        <is>
          <t>CAD</t>
        </is>
      </c>
      <c r="E910" s="16" t="n">
        <v>0</v>
      </c>
      <c r="F910" t="inlineStr"/>
      <c r="G910" t="inlineStr">
        <is>
          <t>Jackie Moss</t>
        </is>
      </c>
      <c r="H910" t="inlineStr">
        <is>
          <t>Lost-Follow up</t>
        </is>
      </c>
      <c r="I910" t="inlineStr">
        <is>
          <t>lost</t>
        </is>
      </c>
      <c r="J910" t="inlineStr">
        <is>
          <t>New customer acquisition</t>
        </is>
      </c>
      <c r="K910" t="inlineStr"/>
      <c r="L910" t="inlineStr">
        <is>
          <t>New</t>
        </is>
      </c>
    </row>
    <row r="911">
      <c r="A911" t="inlineStr">
        <is>
          <t>1381</t>
        </is>
      </c>
      <c r="B911" t="inlineStr">
        <is>
          <t>Coterra Energy</t>
        </is>
      </c>
      <c r="C911" s="16" t="n">
        <v>0</v>
      </c>
      <c r="D911" t="inlineStr">
        <is>
          <t>CAD</t>
        </is>
      </c>
      <c r="E911" s="16" t="n">
        <v>0</v>
      </c>
      <c r="F911" t="inlineStr"/>
      <c r="G911" t="inlineStr">
        <is>
          <t>Jackie Moss</t>
        </is>
      </c>
      <c r="H911" t="inlineStr">
        <is>
          <t>Stage 0: Lead</t>
        </is>
      </c>
      <c r="I911" t="inlineStr">
        <is>
          <t>open</t>
        </is>
      </c>
      <c r="J911" t="inlineStr">
        <is>
          <t>New customer acquisition</t>
        </is>
      </c>
      <c r="K911" t="inlineStr"/>
      <c r="L911" t="inlineStr">
        <is>
          <t>New</t>
        </is>
      </c>
    </row>
    <row r="912">
      <c r="A912" t="inlineStr">
        <is>
          <t>1383</t>
        </is>
      </c>
      <c r="B912" t="inlineStr">
        <is>
          <t>ConocoPhillips</t>
        </is>
      </c>
      <c r="C912" s="16" t="n">
        <v>0</v>
      </c>
      <c r="D912" t="inlineStr">
        <is>
          <t>CAD</t>
        </is>
      </c>
      <c r="E912" s="16" t="n">
        <v>0</v>
      </c>
      <c r="F912" t="inlineStr"/>
      <c r="G912" t="inlineStr">
        <is>
          <t>Jackie Moss</t>
        </is>
      </c>
      <c r="H912" t="inlineStr">
        <is>
          <t>Stage 3: Scoping</t>
        </is>
      </c>
      <c r="I912" t="inlineStr">
        <is>
          <t>open</t>
        </is>
      </c>
      <c r="J912" t="inlineStr">
        <is>
          <t>New customer acquisition</t>
        </is>
      </c>
      <c r="K912" t="inlineStr"/>
      <c r="L912" t="inlineStr">
        <is>
          <t>New</t>
        </is>
      </c>
    </row>
    <row r="913">
      <c r="A913" t="inlineStr">
        <is>
          <t>1384</t>
        </is>
      </c>
      <c r="B913" t="inlineStr">
        <is>
          <t>Capture Point LLC</t>
        </is>
      </c>
      <c r="C913" s="16" t="n">
        <v>5250</v>
      </c>
      <c r="D913" t="inlineStr">
        <is>
          <t>CAD</t>
        </is>
      </c>
      <c r="E913" s="16" t="n">
        <v>4200</v>
      </c>
      <c r="F913" t="inlineStr">
        <is>
          <t>2027-04-07</t>
        </is>
      </c>
      <c r="G913" t="inlineStr">
        <is>
          <t>Kyla</t>
        </is>
      </c>
      <c r="H913" t="inlineStr">
        <is>
          <t>Upcoming</t>
        </is>
      </c>
      <c r="I913" t="inlineStr">
        <is>
          <t>open</t>
        </is>
      </c>
      <c r="J913" t="inlineStr">
        <is>
          <t>Renewals (repeat business)</t>
        </is>
      </c>
      <c r="K913" t="inlineStr">
        <is>
          <t>2027-04</t>
        </is>
      </c>
      <c r="L913" t="inlineStr">
        <is>
          <t>Renewal</t>
        </is>
      </c>
    </row>
    <row r="914">
      <c r="A914" t="inlineStr">
        <is>
          <t>1385</t>
        </is>
      </c>
      <c r="B914" t="inlineStr">
        <is>
          <t>Enverus</t>
        </is>
      </c>
      <c r="C914" s="16" t="n">
        <v>11340</v>
      </c>
      <c r="D914" t="inlineStr">
        <is>
          <t>CAD</t>
        </is>
      </c>
      <c r="E914" s="16" t="n">
        <v>9072</v>
      </c>
      <c r="F914" t="inlineStr">
        <is>
          <t>2027-05-01</t>
        </is>
      </c>
      <c r="G914" t="inlineStr">
        <is>
          <t>Kyla</t>
        </is>
      </c>
      <c r="H914" t="inlineStr">
        <is>
          <t>Upcoming</t>
        </is>
      </c>
      <c r="I914" t="inlineStr">
        <is>
          <t>open</t>
        </is>
      </c>
      <c r="J914" t="inlineStr">
        <is>
          <t>Renewals (repeat business)</t>
        </is>
      </c>
      <c r="K914" t="inlineStr">
        <is>
          <t>2027-05</t>
        </is>
      </c>
      <c r="L914" t="inlineStr">
        <is>
          <t>Renewal</t>
        </is>
      </c>
    </row>
    <row r="915">
      <c r="A915" t="inlineStr">
        <is>
          <t>1387</t>
        </is>
      </c>
      <c r="B915" t="inlineStr">
        <is>
          <t>Aspenleaf Energy</t>
        </is>
      </c>
      <c r="C915" s="16" t="n">
        <v>10500</v>
      </c>
      <c r="D915" t="inlineStr">
        <is>
          <t>CAD</t>
        </is>
      </c>
      <c r="E915" s="16" t="n">
        <v>8400</v>
      </c>
      <c r="F915" t="inlineStr">
        <is>
          <t>2027-05-01</t>
        </is>
      </c>
      <c r="G915" t="inlineStr">
        <is>
          <t>Kyla</t>
        </is>
      </c>
      <c r="H915" t="inlineStr">
        <is>
          <t>Upcoming</t>
        </is>
      </c>
      <c r="I915" t="inlineStr">
        <is>
          <t>open</t>
        </is>
      </c>
      <c r="J915" t="inlineStr">
        <is>
          <t>Renewals (repeat business)</t>
        </is>
      </c>
      <c r="K915" t="inlineStr">
        <is>
          <t>2027-05</t>
        </is>
      </c>
      <c r="L915" t="inlineStr">
        <is>
          <t>Renewal</t>
        </is>
      </c>
    </row>
    <row r="916">
      <c r="A916" t="inlineStr">
        <is>
          <t>1388</t>
        </is>
      </c>
      <c r="B916" t="inlineStr">
        <is>
          <t>Arete Creek Resources</t>
        </is>
      </c>
      <c r="C916" s="16" t="n">
        <v>0</v>
      </c>
      <c r="D916" t="inlineStr">
        <is>
          <t>CAD</t>
        </is>
      </c>
      <c r="E916" s="16" t="n">
        <v>0</v>
      </c>
      <c r="F916" t="inlineStr"/>
      <c r="G916" t="inlineStr">
        <is>
          <t>Jackie Moss</t>
        </is>
      </c>
      <c r="H916" t="inlineStr">
        <is>
          <t>Stage 2: Discovery</t>
        </is>
      </c>
      <c r="I916" t="inlineStr">
        <is>
          <t>open</t>
        </is>
      </c>
      <c r="J916" t="inlineStr">
        <is>
          <t>New customer acquisition</t>
        </is>
      </c>
      <c r="K916" t="inlineStr"/>
      <c r="L916" t="inlineStr">
        <is>
          <t>New</t>
        </is>
      </c>
    </row>
    <row r="917">
      <c r="A917" t="inlineStr">
        <is>
          <t>1389</t>
        </is>
      </c>
      <c r="B917" t="inlineStr">
        <is>
          <t>Mewbourne Oil Company (USA)</t>
        </is>
      </c>
      <c r="C917" s="16" t="n">
        <v>0</v>
      </c>
      <c r="D917" t="inlineStr">
        <is>
          <t>CAD</t>
        </is>
      </c>
      <c r="E917" s="16" t="n">
        <v>0</v>
      </c>
      <c r="F917" t="inlineStr"/>
      <c r="G917" t="inlineStr">
        <is>
          <t>Jackie Moss</t>
        </is>
      </c>
      <c r="H917" t="inlineStr">
        <is>
          <t>Stage 2: Discovery</t>
        </is>
      </c>
      <c r="I917" t="inlineStr">
        <is>
          <t>open</t>
        </is>
      </c>
      <c r="J917" t="inlineStr">
        <is>
          <t>New customer acquisition</t>
        </is>
      </c>
      <c r="K917" t="inlineStr"/>
      <c r="L917" t="inlineStr">
        <is>
          <t>New</t>
        </is>
      </c>
    </row>
    <row r="918">
      <c r="A918" t="inlineStr">
        <is>
          <t>1390</t>
        </is>
      </c>
      <c r="B918" t="inlineStr">
        <is>
          <t>North Star Resources</t>
        </is>
      </c>
      <c r="C918" s="16" t="n">
        <v>0</v>
      </c>
      <c r="D918" t="inlineStr">
        <is>
          <t>CAD</t>
        </is>
      </c>
      <c r="E918" s="16" t="n">
        <v>0</v>
      </c>
      <c r="F918" t="inlineStr"/>
      <c r="G918" t="inlineStr">
        <is>
          <t>Jackie Moss</t>
        </is>
      </c>
      <c r="H918" t="inlineStr">
        <is>
          <t>Lost-Follow up</t>
        </is>
      </c>
      <c r="I918" t="inlineStr">
        <is>
          <t>lost</t>
        </is>
      </c>
      <c r="J918" t="inlineStr">
        <is>
          <t>New customer acquisition</t>
        </is>
      </c>
      <c r="K918" t="inlineStr"/>
      <c r="L918" t="inlineStr">
        <is>
          <t>New</t>
        </is>
      </c>
    </row>
    <row r="919">
      <c r="A919" t="inlineStr">
        <is>
          <t>1391</t>
        </is>
      </c>
      <c r="B919" t="inlineStr">
        <is>
          <t>Veracity Energy</t>
        </is>
      </c>
      <c r="C919" s="16" t="n">
        <v>0</v>
      </c>
      <c r="D919" t="inlineStr">
        <is>
          <t>CAD</t>
        </is>
      </c>
      <c r="E919" s="16" t="n">
        <v>0</v>
      </c>
      <c r="F919" t="inlineStr"/>
      <c r="G919" t="inlineStr">
        <is>
          <t>Jackie Moss</t>
        </is>
      </c>
      <c r="H919" t="inlineStr">
        <is>
          <t>Lost-Follow up</t>
        </is>
      </c>
      <c r="I919" t="inlineStr">
        <is>
          <t>lost</t>
        </is>
      </c>
      <c r="J919" t="inlineStr">
        <is>
          <t>New customer acquisition</t>
        </is>
      </c>
      <c r="K919" t="inlineStr"/>
      <c r="L919" t="inlineStr">
        <is>
          <t>New</t>
        </is>
      </c>
    </row>
    <row r="920">
      <c r="A920" t="inlineStr">
        <is>
          <t>1392</t>
        </is>
      </c>
      <c r="B920" t="inlineStr">
        <is>
          <t>Midway Energy Partners</t>
        </is>
      </c>
      <c r="C920" s="16" t="n">
        <v>0</v>
      </c>
      <c r="D920" t="inlineStr">
        <is>
          <t>CAD</t>
        </is>
      </c>
      <c r="E920" s="16" t="n">
        <v>0</v>
      </c>
      <c r="F920" t="inlineStr"/>
      <c r="G920" t="inlineStr">
        <is>
          <t>Jackie Moss</t>
        </is>
      </c>
      <c r="H920" t="inlineStr">
        <is>
          <t>Stage 2: Discovery</t>
        </is>
      </c>
      <c r="I920" t="inlineStr">
        <is>
          <t>open</t>
        </is>
      </c>
      <c r="J920" t="inlineStr">
        <is>
          <t>New customer acquisition</t>
        </is>
      </c>
      <c r="K920" t="inlineStr"/>
      <c r="L920" t="inlineStr">
        <is>
          <t>New</t>
        </is>
      </c>
    </row>
    <row r="921">
      <c r="A921" t="inlineStr">
        <is>
          <t>1393</t>
        </is>
      </c>
      <c r="B921" t="inlineStr">
        <is>
          <t>GLB Exploration Inc.</t>
        </is>
      </c>
      <c r="C921" s="16" t="n">
        <v>10000</v>
      </c>
      <c r="D921" t="inlineStr">
        <is>
          <t>USD</t>
        </is>
      </c>
      <c r="E921" s="16" t="n">
        <v>0</v>
      </c>
      <c r="F921" t="inlineStr"/>
      <c r="G921" t="inlineStr">
        <is>
          <t>Jackie Moss</t>
        </is>
      </c>
      <c r="H921" t="inlineStr">
        <is>
          <t>Lost-Follow up</t>
        </is>
      </c>
      <c r="I921" t="inlineStr">
        <is>
          <t>lost</t>
        </is>
      </c>
      <c r="J921" t="inlineStr">
        <is>
          <t>New customer acquisition</t>
        </is>
      </c>
      <c r="K921" t="inlineStr"/>
      <c r="L921" t="inlineStr">
        <is>
          <t>New</t>
        </is>
      </c>
    </row>
    <row r="922">
      <c r="A922" t="inlineStr">
        <is>
          <t>1394</t>
        </is>
      </c>
      <c r="B922" t="inlineStr">
        <is>
          <t>Brookston Energy Inc.</t>
        </is>
      </c>
      <c r="C922" s="16" t="n">
        <v>0</v>
      </c>
      <c r="D922" t="inlineStr">
        <is>
          <t>CAD</t>
        </is>
      </c>
      <c r="E922" s="16" t="n">
        <v>0</v>
      </c>
      <c r="F922" t="inlineStr"/>
      <c r="G922" t="inlineStr">
        <is>
          <t>Jackie Moss</t>
        </is>
      </c>
      <c r="H922" t="inlineStr">
        <is>
          <t>Lost-Follow up</t>
        </is>
      </c>
      <c r="I922" t="inlineStr">
        <is>
          <t>lost</t>
        </is>
      </c>
      <c r="J922" t="inlineStr">
        <is>
          <t>New customer acquisition</t>
        </is>
      </c>
      <c r="K922" t="inlineStr"/>
      <c r="L922" t="inlineStr">
        <is>
          <t>New</t>
        </is>
      </c>
    </row>
    <row r="923">
      <c r="A923" t="inlineStr">
        <is>
          <t>1395</t>
        </is>
      </c>
      <c r="B923" t="inlineStr">
        <is>
          <t>Spartan Delta Corp.</t>
        </is>
      </c>
      <c r="C923" s="16" t="n">
        <v>20000</v>
      </c>
      <c r="D923" t="inlineStr">
        <is>
          <t>CAD</t>
        </is>
      </c>
      <c r="E923" s="16" t="n">
        <v>0</v>
      </c>
      <c r="F923" t="inlineStr"/>
      <c r="G923" t="inlineStr">
        <is>
          <t>Kyla</t>
        </is>
      </c>
      <c r="H923" t="inlineStr">
        <is>
          <t>Lost-Follow up</t>
        </is>
      </c>
      <c r="I923" t="inlineStr">
        <is>
          <t>open</t>
        </is>
      </c>
      <c r="J923" t="inlineStr">
        <is>
          <t>New customer acquisition</t>
        </is>
      </c>
      <c r="K923" t="inlineStr"/>
      <c r="L923" t="inlineStr">
        <is>
          <t>New</t>
        </is>
      </c>
    </row>
    <row r="924">
      <c r="A924" t="inlineStr">
        <is>
          <t>1396</t>
        </is>
      </c>
      <c r="B924" t="inlineStr">
        <is>
          <t>Invico Capital Corp</t>
        </is>
      </c>
      <c r="C924" s="16" t="n">
        <v>1</v>
      </c>
      <c r="D924" t="inlineStr">
        <is>
          <t>CAD</t>
        </is>
      </c>
      <c r="E924" s="16" t="n">
        <v>0.8</v>
      </c>
      <c r="F924" t="inlineStr">
        <is>
          <t>2029-04-28</t>
        </is>
      </c>
      <c r="G924" t="inlineStr">
        <is>
          <t>Kyla</t>
        </is>
      </c>
      <c r="H924" t="inlineStr">
        <is>
          <t>Upcoming</t>
        </is>
      </c>
      <c r="I924" t="inlineStr">
        <is>
          <t>open</t>
        </is>
      </c>
      <c r="J924" t="inlineStr">
        <is>
          <t>Renewals (repeat business)</t>
        </is>
      </c>
      <c r="K924" t="inlineStr">
        <is>
          <t>2029-04</t>
        </is>
      </c>
      <c r="L924" t="inlineStr">
        <is>
          <t>Renewal</t>
        </is>
      </c>
    </row>
    <row r="925">
      <c r="A925" t="inlineStr">
        <is>
          <t>1397</t>
        </is>
      </c>
      <c r="B925" t="inlineStr">
        <is>
          <t>Bull Pine Energy</t>
        </is>
      </c>
      <c r="C925" s="16" t="n">
        <v>110337.5</v>
      </c>
      <c r="D925" t="inlineStr">
        <is>
          <t>CAD</t>
        </is>
      </c>
      <c r="E925" s="16" t="n">
        <v>110337.5</v>
      </c>
      <c r="F925" t="inlineStr"/>
      <c r="G925" t="inlineStr">
        <is>
          <t>Jackie Moss</t>
        </is>
      </c>
      <c r="H925" t="inlineStr">
        <is>
          <t>Stage 6: Commit</t>
        </is>
      </c>
      <c r="I925" t="inlineStr">
        <is>
          <t>won</t>
        </is>
      </c>
      <c r="J925" t="inlineStr">
        <is>
          <t>New customer acquisition</t>
        </is>
      </c>
      <c r="K925" t="inlineStr"/>
      <c r="L925" t="inlineStr">
        <is>
          <t>New</t>
        </is>
      </c>
    </row>
    <row r="926">
      <c r="A926" t="inlineStr">
        <is>
          <t>1398</t>
        </is>
      </c>
      <c r="B926" t="inlineStr">
        <is>
          <t>Riley Permian</t>
        </is>
      </c>
      <c r="C926" s="16" t="n">
        <v>15000</v>
      </c>
      <c r="D926" t="inlineStr">
        <is>
          <t>USD</t>
        </is>
      </c>
      <c r="E926" s="16" t="n">
        <v>0</v>
      </c>
      <c r="F926" t="inlineStr"/>
      <c r="G926" t="inlineStr">
        <is>
          <t>Jackie Moss</t>
        </is>
      </c>
      <c r="H926" t="inlineStr">
        <is>
          <t>Lost-Follow up</t>
        </is>
      </c>
      <c r="I926" t="inlineStr">
        <is>
          <t>lost</t>
        </is>
      </c>
      <c r="J926" t="inlineStr">
        <is>
          <t>New customer acquisition</t>
        </is>
      </c>
      <c r="K926" t="inlineStr"/>
      <c r="L926" t="inlineStr">
        <is>
          <t>New</t>
        </is>
      </c>
    </row>
    <row r="927">
      <c r="A927" t="inlineStr">
        <is>
          <t>1399</t>
        </is>
      </c>
      <c r="B927" t="inlineStr">
        <is>
          <t>Canadian Natural Resources</t>
        </is>
      </c>
      <c r="C927" s="16" t="n">
        <v>1</v>
      </c>
      <c r="D927" t="inlineStr">
        <is>
          <t>CAD</t>
        </is>
      </c>
      <c r="E927" s="16" t="n">
        <v>0.8</v>
      </c>
      <c r="F927" t="inlineStr">
        <is>
          <t>2029-04-30</t>
        </is>
      </c>
      <c r="G927" t="inlineStr">
        <is>
          <t>Jackie Moss</t>
        </is>
      </c>
      <c r="H927" t="inlineStr">
        <is>
          <t>Upcoming</t>
        </is>
      </c>
      <c r="I927" t="inlineStr">
        <is>
          <t>open</t>
        </is>
      </c>
      <c r="J927" t="inlineStr">
        <is>
          <t>Renewals (repeat business)</t>
        </is>
      </c>
      <c r="K927" t="inlineStr">
        <is>
          <t>2029-04</t>
        </is>
      </c>
      <c r="L927" t="inlineStr">
        <is>
          <t>Renewal</t>
        </is>
      </c>
    </row>
    <row r="928">
      <c r="A928" t="inlineStr">
        <is>
          <t>1400</t>
        </is>
      </c>
      <c r="B928" t="inlineStr">
        <is>
          <t>Jaco Oil Company</t>
        </is>
      </c>
      <c r="C928" s="16" t="n">
        <v>0</v>
      </c>
      <c r="D928" t="inlineStr">
        <is>
          <t>CAD</t>
        </is>
      </c>
      <c r="E928" s="16" t="n">
        <v>0</v>
      </c>
      <c r="F928" t="inlineStr"/>
      <c r="G928" t="inlineStr">
        <is>
          <t>Jackie Moss</t>
        </is>
      </c>
      <c r="H928" t="inlineStr">
        <is>
          <t>Lost-Follow up</t>
        </is>
      </c>
      <c r="I928" t="inlineStr">
        <is>
          <t>lost</t>
        </is>
      </c>
      <c r="J928" t="inlineStr">
        <is>
          <t>New customer acquisition</t>
        </is>
      </c>
      <c r="K928" t="inlineStr"/>
      <c r="L928" t="inlineStr">
        <is>
          <t>New</t>
        </is>
      </c>
    </row>
    <row r="929">
      <c r="A929" t="inlineStr">
        <is>
          <t>1402</t>
        </is>
      </c>
      <c r="B929" t="inlineStr">
        <is>
          <t>Frontier Peak</t>
        </is>
      </c>
      <c r="C929" s="16" t="n">
        <v>3000</v>
      </c>
      <c r="D929" t="inlineStr">
        <is>
          <t>CAD</t>
        </is>
      </c>
      <c r="E929" s="16" t="n">
        <v>2400</v>
      </c>
      <c r="F929" t="inlineStr">
        <is>
          <t>2027-05-05</t>
        </is>
      </c>
      <c r="G929" t="inlineStr">
        <is>
          <t>Jackie Moss</t>
        </is>
      </c>
      <c r="H929" t="inlineStr">
        <is>
          <t>Upcoming</t>
        </is>
      </c>
      <c r="I929" t="inlineStr">
        <is>
          <t>open</t>
        </is>
      </c>
      <c r="J929" t="inlineStr">
        <is>
          <t>Renewals (repeat business)</t>
        </is>
      </c>
      <c r="K929" t="inlineStr">
        <is>
          <t>2027-05</t>
        </is>
      </c>
      <c r="L929" t="inlineStr">
        <is>
          <t>Renewal</t>
        </is>
      </c>
    </row>
    <row r="930">
      <c r="A930" t="inlineStr">
        <is>
          <t>1403</t>
        </is>
      </c>
      <c r="B930" t="inlineStr">
        <is>
          <t>Karve Energy</t>
        </is>
      </c>
      <c r="C930" s="16" t="n">
        <v>16000</v>
      </c>
      <c r="D930" t="inlineStr">
        <is>
          <t>CAD</t>
        </is>
      </c>
      <c r="E930" s="16" t="n">
        <v>6400</v>
      </c>
      <c r="F930" t="inlineStr">
        <is>
          <t>2026-10-03</t>
        </is>
      </c>
      <c r="G930" t="inlineStr">
        <is>
          <t>Jackie Moss</t>
        </is>
      </c>
      <c r="H930" t="inlineStr">
        <is>
          <t>Stage 3: Scoping</t>
        </is>
      </c>
      <c r="I930" t="inlineStr">
        <is>
          <t>open</t>
        </is>
      </c>
      <c r="J930" t="inlineStr">
        <is>
          <t>New customer acquisition</t>
        </is>
      </c>
      <c r="K930" t="inlineStr">
        <is>
          <t>2026-10</t>
        </is>
      </c>
      <c r="L930" t="inlineStr">
        <is>
          <t>New</t>
        </is>
      </c>
    </row>
    <row r="931">
      <c r="A931" t="inlineStr">
        <is>
          <t>1404</t>
        </is>
      </c>
      <c r="B931" t="inlineStr">
        <is>
          <t>Nutrien</t>
        </is>
      </c>
      <c r="C931" s="16" t="n">
        <v>0</v>
      </c>
      <c r="D931" t="inlineStr">
        <is>
          <t>CAD</t>
        </is>
      </c>
      <c r="E931" s="16" t="n">
        <v>0</v>
      </c>
      <c r="F931" t="inlineStr"/>
      <c r="G931" t="inlineStr">
        <is>
          <t>Jackie Moss</t>
        </is>
      </c>
      <c r="H931" t="inlineStr">
        <is>
          <t>Stage 2: Discovery</t>
        </is>
      </c>
      <c r="I931" t="inlineStr">
        <is>
          <t>open</t>
        </is>
      </c>
      <c r="J931" t="inlineStr">
        <is>
          <t>New customer acquisition</t>
        </is>
      </c>
      <c r="K931" t="inlineStr"/>
      <c r="L931" t="inlineStr">
        <is>
          <t>New</t>
        </is>
      </c>
    </row>
    <row r="932">
      <c r="A932" t="inlineStr">
        <is>
          <t>1405</t>
        </is>
      </c>
      <c r="B932" t="inlineStr">
        <is>
          <t>Bull Pine Energy</t>
        </is>
      </c>
      <c r="C932" s="16" t="n">
        <v>1</v>
      </c>
      <c r="D932" t="inlineStr">
        <is>
          <t>CAD</t>
        </is>
      </c>
      <c r="E932" s="16" t="n">
        <v>0.8</v>
      </c>
      <c r="F932" t="inlineStr">
        <is>
          <t>2029-05-08</t>
        </is>
      </c>
      <c r="G932" t="inlineStr">
        <is>
          <t>Jackie Moss</t>
        </is>
      </c>
      <c r="H932" t="inlineStr">
        <is>
          <t>Upcoming</t>
        </is>
      </c>
      <c r="I932" t="inlineStr">
        <is>
          <t>open</t>
        </is>
      </c>
      <c r="J932" t="inlineStr">
        <is>
          <t>Renewals (repeat business)</t>
        </is>
      </c>
      <c r="K932" t="inlineStr">
        <is>
          <t>2029-05</t>
        </is>
      </c>
      <c r="L932" t="inlineStr">
        <is>
          <t>Renewal</t>
        </is>
      </c>
    </row>
    <row r="933">
      <c r="A933" t="inlineStr">
        <is>
          <t>1406</t>
        </is>
      </c>
      <c r="B933" t="inlineStr">
        <is>
          <t>Cenovus Energy Inc.</t>
        </is>
      </c>
      <c r="C933" s="16" t="n">
        <v>35000</v>
      </c>
      <c r="D933" t="inlineStr">
        <is>
          <t>CAD</t>
        </is>
      </c>
      <c r="E933" s="16" t="n">
        <v>35000</v>
      </c>
      <c r="F933" t="inlineStr">
        <is>
          <t>2026-09-01</t>
        </is>
      </c>
      <c r="G933" t="inlineStr">
        <is>
          <t>Kyla</t>
        </is>
      </c>
      <c r="H933" t="inlineStr">
        <is>
          <t>Stage 5: Proof</t>
        </is>
      </c>
      <c r="I933" t="inlineStr">
        <is>
          <t>won</t>
        </is>
      </c>
      <c r="J933" t="inlineStr">
        <is>
          <t>New customer acquisition</t>
        </is>
      </c>
      <c r="K933" t="inlineStr">
        <is>
          <t>2026-09</t>
        </is>
      </c>
      <c r="L933" t="inlineStr">
        <is>
          <t>New</t>
        </is>
      </c>
    </row>
    <row r="934">
      <c r="A934" t="inlineStr">
        <is>
          <t>1408</t>
        </is>
      </c>
      <c r="B934" t="inlineStr">
        <is>
          <t>Topaz Energy</t>
        </is>
      </c>
      <c r="C934" s="16" t="n">
        <v>1</v>
      </c>
      <c r="D934" t="inlineStr">
        <is>
          <t>CAD</t>
        </is>
      </c>
      <c r="E934" s="16" t="n">
        <v>0.8</v>
      </c>
      <c r="F934" t="inlineStr">
        <is>
          <t>2029-05-11</t>
        </is>
      </c>
      <c r="G934" t="inlineStr">
        <is>
          <t>Jackie Moss</t>
        </is>
      </c>
      <c r="H934" t="inlineStr">
        <is>
          <t>Upcoming</t>
        </is>
      </c>
      <c r="I934" t="inlineStr">
        <is>
          <t>open</t>
        </is>
      </c>
      <c r="J934" t="inlineStr">
        <is>
          <t>Renewals (repeat business)</t>
        </is>
      </c>
      <c r="K934" t="inlineStr">
        <is>
          <t>2029-05</t>
        </is>
      </c>
      <c r="L934" t="inlineStr">
        <is>
          <t>Renewal</t>
        </is>
      </c>
    </row>
    <row r="935">
      <c r="A935" t="inlineStr">
        <is>
          <t>1410</t>
        </is>
      </c>
      <c r="B935" t="inlineStr">
        <is>
          <t>Stack</t>
        </is>
      </c>
      <c r="C935" s="16" t="n">
        <v>1</v>
      </c>
      <c r="D935" t="inlineStr">
        <is>
          <t>CAD</t>
        </is>
      </c>
      <c r="E935" s="16" t="n">
        <v>0.8</v>
      </c>
      <c r="F935" t="inlineStr">
        <is>
          <t>2029-05-12</t>
        </is>
      </c>
      <c r="G935" t="inlineStr">
        <is>
          <t>Jackie Moss</t>
        </is>
      </c>
      <c r="H935" t="inlineStr">
        <is>
          <t>Upcoming</t>
        </is>
      </c>
      <c r="I935" t="inlineStr">
        <is>
          <t>open</t>
        </is>
      </c>
      <c r="J935" t="inlineStr">
        <is>
          <t>Renewals (repeat business)</t>
        </is>
      </c>
      <c r="K935" t="inlineStr">
        <is>
          <t>2029-05</t>
        </is>
      </c>
      <c r="L935" t="inlineStr">
        <is>
          <t>Renewal</t>
        </is>
      </c>
    </row>
    <row r="936">
      <c r="A936" t="inlineStr">
        <is>
          <t>1411</t>
        </is>
      </c>
      <c r="B936" t="inlineStr">
        <is>
          <t>Verde Operating LLC</t>
        </is>
      </c>
      <c r="C936" s="16" t="n">
        <v>0</v>
      </c>
      <c r="D936" t="inlineStr">
        <is>
          <t>CAD</t>
        </is>
      </c>
      <c r="E936" s="16" t="n">
        <v>0</v>
      </c>
      <c r="F936" t="inlineStr"/>
      <c r="G936" t="inlineStr">
        <is>
          <t>Jackie Moss</t>
        </is>
      </c>
      <c r="H936" t="inlineStr">
        <is>
          <t>Stage 0: Lead</t>
        </is>
      </c>
      <c r="I936" t="inlineStr">
        <is>
          <t>open</t>
        </is>
      </c>
      <c r="J936" t="inlineStr">
        <is>
          <t>New customer acquisition</t>
        </is>
      </c>
      <c r="K936" t="inlineStr"/>
      <c r="L936" t="inlineStr">
        <is>
          <t>New</t>
        </is>
      </c>
    </row>
    <row r="937">
      <c r="A937" t="inlineStr">
        <is>
          <t>1412</t>
        </is>
      </c>
      <c r="B937" t="inlineStr">
        <is>
          <t>EOG Resources</t>
        </is>
      </c>
      <c r="C937" s="16" t="n">
        <v>0</v>
      </c>
      <c r="D937" t="inlineStr">
        <is>
          <t>CAD</t>
        </is>
      </c>
      <c r="E937" s="16" t="n">
        <v>0</v>
      </c>
      <c r="F937" t="inlineStr"/>
      <c r="G937" t="inlineStr">
        <is>
          <t>Jackie Moss</t>
        </is>
      </c>
      <c r="H937" t="inlineStr">
        <is>
          <t>Stage 0: Lead</t>
        </is>
      </c>
      <c r="I937" t="inlineStr">
        <is>
          <t>open</t>
        </is>
      </c>
      <c r="J937" t="inlineStr">
        <is>
          <t>New customer acquisition</t>
        </is>
      </c>
      <c r="K937" t="inlineStr"/>
      <c r="L937" t="inlineStr">
        <is>
          <t>New</t>
        </is>
      </c>
    </row>
    <row r="938">
      <c r="A938" t="inlineStr">
        <is>
          <t>1413</t>
        </is>
      </c>
      <c r="B938" t="inlineStr">
        <is>
          <t>PBEX LLC</t>
        </is>
      </c>
      <c r="C938" s="16" t="n">
        <v>0</v>
      </c>
      <c r="D938" t="inlineStr">
        <is>
          <t>CAD</t>
        </is>
      </c>
      <c r="E938" s="16" t="n">
        <v>0</v>
      </c>
      <c r="F938" t="inlineStr"/>
      <c r="G938" t="inlineStr">
        <is>
          <t>Jackie Moss</t>
        </is>
      </c>
      <c r="H938" t="inlineStr">
        <is>
          <t>Stage 0: Lead</t>
        </is>
      </c>
      <c r="I938" t="inlineStr">
        <is>
          <t>open</t>
        </is>
      </c>
      <c r="J938" t="inlineStr">
        <is>
          <t>New customer acquisition</t>
        </is>
      </c>
      <c r="K938" t="inlineStr"/>
      <c r="L938" t="inlineStr">
        <is>
          <t>New</t>
        </is>
      </c>
    </row>
    <row r="939">
      <c r="A939" t="inlineStr">
        <is>
          <t>1414</t>
        </is>
      </c>
      <c r="B939" t="inlineStr">
        <is>
          <t>Element Petroleum Operating</t>
        </is>
      </c>
      <c r="C939" s="16" t="n">
        <v>0</v>
      </c>
      <c r="D939" t="inlineStr">
        <is>
          <t>CAD</t>
        </is>
      </c>
      <c r="E939" s="16" t="n">
        <v>0</v>
      </c>
      <c r="F939" t="inlineStr"/>
      <c r="G939" t="inlineStr">
        <is>
          <t>Jackie Moss</t>
        </is>
      </c>
      <c r="H939" t="inlineStr">
        <is>
          <t>Stage 0: Lead</t>
        </is>
      </c>
      <c r="I939" t="inlineStr">
        <is>
          <t>open</t>
        </is>
      </c>
      <c r="J939" t="inlineStr">
        <is>
          <t>New customer acquisition</t>
        </is>
      </c>
      <c r="K939" t="inlineStr"/>
      <c r="L939" t="inlineStr">
        <is>
          <t>New</t>
        </is>
      </c>
    </row>
    <row r="940">
      <c r="A940" t="inlineStr">
        <is>
          <t>1417</t>
        </is>
      </c>
      <c r="B940" t="inlineStr">
        <is>
          <t>Canadian Natural Resources Ltd.</t>
        </is>
      </c>
      <c r="C940" s="16" t="n">
        <v>78750</v>
      </c>
      <c r="D940" t="inlineStr">
        <is>
          <t>CAD</t>
        </is>
      </c>
      <c r="E940" s="16" t="n">
        <v>63000</v>
      </c>
      <c r="F940" t="inlineStr">
        <is>
          <t>2027-05-01</t>
        </is>
      </c>
      <c r="G940" t="inlineStr">
        <is>
          <t>Kyla</t>
        </is>
      </c>
      <c r="H940" t="inlineStr">
        <is>
          <t>Upcoming</t>
        </is>
      </c>
      <c r="I940" t="inlineStr">
        <is>
          <t>open</t>
        </is>
      </c>
      <c r="J940" t="inlineStr">
        <is>
          <t>Renewals (repeat business)</t>
        </is>
      </c>
      <c r="K940" t="inlineStr">
        <is>
          <t>2027-05</t>
        </is>
      </c>
      <c r="L940" t="inlineStr">
        <is>
          <t>Renewal</t>
        </is>
      </c>
    </row>
    <row r="941">
      <c r="A941" t="inlineStr">
        <is>
          <t>1419</t>
        </is>
      </c>
      <c r="B941" t="inlineStr">
        <is>
          <t>Edge Engineering and Geoscience Ltd.</t>
        </is>
      </c>
      <c r="C941" s="16" t="n">
        <v>9000</v>
      </c>
      <c r="D941" t="inlineStr">
        <is>
          <t>CAD</t>
        </is>
      </c>
      <c r="E941" s="16" t="n">
        <v>8550</v>
      </c>
      <c r="F941" t="inlineStr">
        <is>
          <t>2027-05-01</t>
        </is>
      </c>
      <c r="G941" t="inlineStr">
        <is>
          <t>Kyla</t>
        </is>
      </c>
      <c r="H941" t="inlineStr">
        <is>
          <t>Upcoming</t>
        </is>
      </c>
      <c r="I941" t="inlineStr">
        <is>
          <t>open</t>
        </is>
      </c>
      <c r="J941" t="inlineStr">
        <is>
          <t>Renewals (repeat business)</t>
        </is>
      </c>
      <c r="K941" t="inlineStr">
        <is>
          <t>2027-05</t>
        </is>
      </c>
      <c r="L941" t="inlineStr">
        <is>
          <t>Renewal</t>
        </is>
      </c>
    </row>
    <row r="942">
      <c r="A942" t="inlineStr">
        <is>
          <t>1420</t>
        </is>
      </c>
      <c r="B942" t="inlineStr">
        <is>
          <t>Rising Star Energy Partners</t>
        </is>
      </c>
      <c r="C942" s="16" t="n">
        <v>1</v>
      </c>
      <c r="D942" t="inlineStr">
        <is>
          <t>CAD</t>
        </is>
      </c>
      <c r="E942" s="16" t="n">
        <v>0.8</v>
      </c>
      <c r="F942" t="inlineStr">
        <is>
          <t>2029-05-14</t>
        </is>
      </c>
      <c r="G942" t="inlineStr">
        <is>
          <t>Jackie Moss</t>
        </is>
      </c>
      <c r="H942" t="inlineStr">
        <is>
          <t>Upcoming</t>
        </is>
      </c>
      <c r="I942" t="inlineStr">
        <is>
          <t>open</t>
        </is>
      </c>
      <c r="J942" t="inlineStr">
        <is>
          <t>Renewals (repeat business)</t>
        </is>
      </c>
      <c r="K942" t="inlineStr">
        <is>
          <t>2029-05</t>
        </is>
      </c>
      <c r="L942" t="inlineStr">
        <is>
          <t>Renewal</t>
        </is>
      </c>
    </row>
    <row r="943">
      <c r="A943" t="inlineStr">
        <is>
          <t>1422</t>
        </is>
      </c>
      <c r="B943" t="inlineStr">
        <is>
          <t>Imperial Oil Resources Limited</t>
        </is>
      </c>
      <c r="C943" s="16" t="n">
        <v>226574.25</v>
      </c>
      <c r="D943" t="inlineStr">
        <is>
          <t>CAD</t>
        </is>
      </c>
      <c r="E943" s="16" t="n">
        <v>215245.54</v>
      </c>
      <c r="F943" t="inlineStr">
        <is>
          <t>2027-01-15</t>
        </is>
      </c>
      <c r="G943" t="inlineStr">
        <is>
          <t>Kyla</t>
        </is>
      </c>
      <c r="H943" t="inlineStr">
        <is>
          <t>Upcoming</t>
        </is>
      </c>
      <c r="I943" t="inlineStr">
        <is>
          <t>open</t>
        </is>
      </c>
      <c r="J943" t="inlineStr">
        <is>
          <t>Renewals (repeat business)</t>
        </is>
      </c>
      <c r="K943" t="inlineStr">
        <is>
          <t>2027-01</t>
        </is>
      </c>
      <c r="L943" t="inlineStr">
        <is>
          <t>Renewal</t>
        </is>
      </c>
    </row>
    <row r="944">
      <c r="A944" t="inlineStr">
        <is>
          <t>1423</t>
        </is>
      </c>
      <c r="B944" t="inlineStr">
        <is>
          <t>Invico Capital Corp</t>
        </is>
      </c>
      <c r="C944" s="16" t="n">
        <v>27562.5</v>
      </c>
      <c r="D944" t="inlineStr">
        <is>
          <t>CAD</t>
        </is>
      </c>
      <c r="E944" s="16" t="n">
        <v>22050</v>
      </c>
      <c r="F944" t="inlineStr">
        <is>
          <t>2027-04-01</t>
        </is>
      </c>
      <c r="G944" t="inlineStr">
        <is>
          <t>Kyla</t>
        </is>
      </c>
      <c r="H944" t="inlineStr">
        <is>
          <t>Upcoming</t>
        </is>
      </c>
      <c r="I944" t="inlineStr">
        <is>
          <t>open</t>
        </is>
      </c>
      <c r="J944" t="inlineStr">
        <is>
          <t>Renewals (repeat business)</t>
        </is>
      </c>
      <c r="K944" t="inlineStr">
        <is>
          <t>2027-04</t>
        </is>
      </c>
      <c r="L944" t="inlineStr">
        <is>
          <t>Renewal</t>
        </is>
      </c>
    </row>
    <row r="945">
      <c r="A945" t="inlineStr">
        <is>
          <t>1424</t>
        </is>
      </c>
      <c r="B945" t="inlineStr">
        <is>
          <t>Loyal Petroleum</t>
        </is>
      </c>
      <c r="C945" s="16" t="n">
        <v>47250</v>
      </c>
      <c r="D945" t="inlineStr">
        <is>
          <t>CAD</t>
        </is>
      </c>
      <c r="E945" s="16" t="n">
        <v>37800</v>
      </c>
      <c r="F945" t="inlineStr">
        <is>
          <t>2027-03-01</t>
        </is>
      </c>
      <c r="G945" t="inlineStr">
        <is>
          <t>Kyla</t>
        </is>
      </c>
      <c r="H945" t="inlineStr">
        <is>
          <t>Upcoming</t>
        </is>
      </c>
      <c r="I945" t="inlineStr">
        <is>
          <t>open</t>
        </is>
      </c>
      <c r="J945" t="inlineStr">
        <is>
          <t>Renewals (repeat business)</t>
        </is>
      </c>
      <c r="K945" t="inlineStr">
        <is>
          <t>2027-03</t>
        </is>
      </c>
      <c r="L945" t="inlineStr">
        <is>
          <t>Renewal</t>
        </is>
      </c>
    </row>
    <row r="946">
      <c r="A946" t="inlineStr">
        <is>
          <t>1425</t>
        </is>
      </c>
      <c r="B946" t="inlineStr">
        <is>
          <t>Outpost Energy Ltd.</t>
        </is>
      </c>
      <c r="C946" s="16" t="n">
        <v>4000</v>
      </c>
      <c r="D946" t="inlineStr">
        <is>
          <t>CAD</t>
        </is>
      </c>
      <c r="E946" s="16" t="n">
        <v>3200</v>
      </c>
      <c r="F946" t="inlineStr">
        <is>
          <t>2027-06-01</t>
        </is>
      </c>
      <c r="G946" t="inlineStr">
        <is>
          <t>Kyla</t>
        </is>
      </c>
      <c r="H946" t="inlineStr">
        <is>
          <t>Upcoming</t>
        </is>
      </c>
      <c r="I946" t="inlineStr">
        <is>
          <t>open</t>
        </is>
      </c>
      <c r="J946" t="inlineStr">
        <is>
          <t>Renewals (repeat business)</t>
        </is>
      </c>
      <c r="K946" t="inlineStr">
        <is>
          <t>2027-06</t>
        </is>
      </c>
      <c r="L946" t="inlineStr">
        <is>
          <t>Renewal</t>
        </is>
      </c>
    </row>
    <row r="947">
      <c r="A947" t="inlineStr">
        <is>
          <t>1426</t>
        </is>
      </c>
      <c r="B947" t="inlineStr">
        <is>
          <t>Pulse Seismic</t>
        </is>
      </c>
      <c r="C947" s="16" t="n">
        <v>12600</v>
      </c>
      <c r="D947" t="inlineStr">
        <is>
          <t>CAD</t>
        </is>
      </c>
      <c r="E947" s="16" t="n">
        <v>10080</v>
      </c>
      <c r="F947" t="inlineStr">
        <is>
          <t>2027-03-01</t>
        </is>
      </c>
      <c r="G947" t="inlineStr">
        <is>
          <t>Kyla</t>
        </is>
      </c>
      <c r="H947" t="inlineStr">
        <is>
          <t>Upcoming</t>
        </is>
      </c>
      <c r="I947" t="inlineStr">
        <is>
          <t>open</t>
        </is>
      </c>
      <c r="J947" t="inlineStr">
        <is>
          <t>Renewals (repeat business)</t>
        </is>
      </c>
      <c r="K947" t="inlineStr">
        <is>
          <t>2027-03</t>
        </is>
      </c>
      <c r="L947" t="inlineStr">
        <is>
          <t>Renewal</t>
        </is>
      </c>
    </row>
    <row r="948">
      <c r="A948" t="inlineStr">
        <is>
          <t>1427</t>
        </is>
      </c>
      <c r="B948" t="inlineStr">
        <is>
          <t>Storm Development Corp.</t>
        </is>
      </c>
      <c r="C948" s="16" t="n">
        <v>60816</v>
      </c>
      <c r="D948" t="inlineStr">
        <is>
          <t>CAD</t>
        </is>
      </c>
      <c r="E948" s="16" t="n">
        <v>48652.8</v>
      </c>
      <c r="F948" t="inlineStr">
        <is>
          <t>2027-09-01</t>
        </is>
      </c>
      <c r="G948" t="inlineStr">
        <is>
          <t>Kyla</t>
        </is>
      </c>
      <c r="H948" t="inlineStr">
        <is>
          <t>Upcoming</t>
        </is>
      </c>
      <c r="I948" t="inlineStr">
        <is>
          <t>open</t>
        </is>
      </c>
      <c r="J948" t="inlineStr">
        <is>
          <t>Renewals (repeat business)</t>
        </is>
      </c>
      <c r="K948" t="inlineStr">
        <is>
          <t>2027-09</t>
        </is>
      </c>
      <c r="L948" t="inlineStr">
        <is>
          <t>Renewal</t>
        </is>
      </c>
    </row>
    <row r="949">
      <c r="A949" t="inlineStr">
        <is>
          <t>1428</t>
        </is>
      </c>
      <c r="B949" t="inlineStr">
        <is>
          <t>Tamarack Valley Energy Ltd.</t>
        </is>
      </c>
      <c r="C949" s="16" t="n">
        <v>235807.95</v>
      </c>
      <c r="D949" t="inlineStr">
        <is>
          <t>CAD</t>
        </is>
      </c>
      <c r="E949" s="16" t="n">
        <v>188646.36</v>
      </c>
      <c r="F949" t="inlineStr">
        <is>
          <t>2027-12-31</t>
        </is>
      </c>
      <c r="G949" t="inlineStr">
        <is>
          <t>Kyla</t>
        </is>
      </c>
      <c r="H949" t="inlineStr">
        <is>
          <t>Upcoming</t>
        </is>
      </c>
      <c r="I949" t="inlineStr">
        <is>
          <t>open</t>
        </is>
      </c>
      <c r="J949" t="inlineStr">
        <is>
          <t>Renewals (repeat business)</t>
        </is>
      </c>
      <c r="K949" t="inlineStr">
        <is>
          <t>2027-12</t>
        </is>
      </c>
      <c r="L949" t="inlineStr">
        <is>
          <t>Renewal</t>
        </is>
      </c>
    </row>
    <row r="950">
      <c r="A950" t="inlineStr">
        <is>
          <t>1429</t>
        </is>
      </c>
      <c r="B950" t="inlineStr">
        <is>
          <t>Tundra Oil and Gas Limited</t>
        </is>
      </c>
      <c r="C950" s="16" t="n">
        <v>155135</v>
      </c>
      <c r="D950" t="inlineStr">
        <is>
          <t>CAD</t>
        </is>
      </c>
      <c r="E950" s="16" t="n">
        <v>124108</v>
      </c>
      <c r="F950" t="inlineStr">
        <is>
          <t>2027-01-01</t>
        </is>
      </c>
      <c r="G950" t="inlineStr">
        <is>
          <t>Kyla</t>
        </is>
      </c>
      <c r="H950" t="inlineStr">
        <is>
          <t>Upcoming</t>
        </is>
      </c>
      <c r="I950" t="inlineStr">
        <is>
          <t>open</t>
        </is>
      </c>
      <c r="J950" t="inlineStr">
        <is>
          <t>Renewals (repeat business)</t>
        </is>
      </c>
      <c r="K950" t="inlineStr">
        <is>
          <t>2027-01</t>
        </is>
      </c>
      <c r="L950" t="inlineStr">
        <is>
          <t>Renewal</t>
        </is>
      </c>
    </row>
    <row r="951">
      <c r="A951" t="inlineStr">
        <is>
          <t>1430</t>
        </is>
      </c>
      <c r="B951" t="inlineStr">
        <is>
          <t>Cenovus Energy Inc.</t>
        </is>
      </c>
      <c r="C951" s="16" t="n">
        <v>127338.75</v>
      </c>
      <c r="D951" t="inlineStr">
        <is>
          <t>CAD</t>
        </is>
      </c>
      <c r="E951" s="16" t="n">
        <v>101871</v>
      </c>
      <c r="F951" t="inlineStr">
        <is>
          <t>2027-07-01</t>
        </is>
      </c>
      <c r="G951" t="inlineStr">
        <is>
          <t>Kyla</t>
        </is>
      </c>
      <c r="H951" t="inlineStr">
        <is>
          <t>Upcoming</t>
        </is>
      </c>
      <c r="I951" t="inlineStr">
        <is>
          <t>open</t>
        </is>
      </c>
      <c r="J951" t="inlineStr">
        <is>
          <t>Renewals (repeat business)</t>
        </is>
      </c>
      <c r="K951" t="inlineStr">
        <is>
          <t>2027-07</t>
        </is>
      </c>
      <c r="L951" t="inlineStr">
        <is>
          <t>Renewal</t>
        </is>
      </c>
    </row>
    <row r="952">
      <c r="A952" t="inlineStr">
        <is>
          <t>1431</t>
        </is>
      </c>
      <c r="B952" t="inlineStr">
        <is>
          <t>WiQ Technologies</t>
        </is>
      </c>
      <c r="C952" s="16" t="n">
        <v>14000</v>
      </c>
      <c r="D952" t="inlineStr">
        <is>
          <t>CAD</t>
        </is>
      </c>
      <c r="E952" s="16" t="n">
        <v>11200</v>
      </c>
      <c r="F952" t="inlineStr">
        <is>
          <t>2027-03-15</t>
        </is>
      </c>
      <c r="G952" t="inlineStr">
        <is>
          <t>Kyla</t>
        </is>
      </c>
      <c r="H952" t="inlineStr">
        <is>
          <t>Upcoming</t>
        </is>
      </c>
      <c r="I952" t="inlineStr">
        <is>
          <t>open</t>
        </is>
      </c>
      <c r="J952" t="inlineStr">
        <is>
          <t>Renewals (repeat business)</t>
        </is>
      </c>
      <c r="K952" t="inlineStr">
        <is>
          <t>2027-03</t>
        </is>
      </c>
      <c r="L952" t="inlineStr">
        <is>
          <t>Renewal</t>
        </is>
      </c>
    </row>
    <row r="953">
      <c r="A953" t="inlineStr">
        <is>
          <t>1432</t>
        </is>
      </c>
      <c r="B953" t="inlineStr">
        <is>
          <t>Stripe</t>
        </is>
      </c>
      <c r="C953" s="16" t="n">
        <v>540000</v>
      </c>
      <c r="D953" t="inlineStr">
        <is>
          <t>CAD</t>
        </is>
      </c>
      <c r="E953" s="16" t="n">
        <v>540000</v>
      </c>
      <c r="F953" t="inlineStr">
        <is>
          <t>2027-01-01</t>
        </is>
      </c>
      <c r="G953" t="inlineStr">
        <is>
          <t>Hali</t>
        </is>
      </c>
      <c r="H953" t="inlineStr">
        <is>
          <t>Upcoming</t>
        </is>
      </c>
      <c r="I953" t="inlineStr">
        <is>
          <t>won</t>
        </is>
      </c>
      <c r="J953" t="inlineStr">
        <is>
          <t>Renewals (repeat business)</t>
        </is>
      </c>
      <c r="K953" t="inlineStr">
        <is>
          <t>2027-01</t>
        </is>
      </c>
      <c r="L953" t="inlineStr">
        <is>
          <t>Renewal</t>
        </is>
      </c>
    </row>
    <row r="954">
      <c r="A954" t="inlineStr">
        <is>
          <t>1433</t>
        </is>
      </c>
      <c r="B954" t="inlineStr">
        <is>
          <t>Paramount</t>
        </is>
      </c>
      <c r="C954" s="16" t="n">
        <v>25000</v>
      </c>
      <c r="D954" t="inlineStr">
        <is>
          <t>CAD</t>
        </is>
      </c>
      <c r="E954" s="16" t="n">
        <v>1250</v>
      </c>
      <c r="F954" t="inlineStr"/>
      <c r="G954" t="inlineStr">
        <is>
          <t>Kyla</t>
        </is>
      </c>
      <c r="H954" t="inlineStr">
        <is>
          <t>Stage 1: SQL</t>
        </is>
      </c>
      <c r="I954" t="inlineStr">
        <is>
          <t>open</t>
        </is>
      </c>
      <c r="J954" t="inlineStr">
        <is>
          <t>New customer acquisition</t>
        </is>
      </c>
      <c r="K954" t="inlineStr"/>
      <c r="L954" t="inlineStr">
        <is>
          <t>New</t>
        </is>
      </c>
    </row>
    <row r="955">
      <c r="A955" t="inlineStr">
        <is>
          <t>1434</t>
        </is>
      </c>
      <c r="B955" t="inlineStr">
        <is>
          <t>Ember Resources</t>
        </is>
      </c>
      <c r="C955" s="16" t="n">
        <v>150000</v>
      </c>
      <c r="D955" t="inlineStr">
        <is>
          <t>CAD</t>
        </is>
      </c>
      <c r="E955" s="16" t="n">
        <v>22500</v>
      </c>
      <c r="F955" t="inlineStr"/>
      <c r="G955" t="inlineStr">
        <is>
          <t>Jackie Moss</t>
        </is>
      </c>
      <c r="H955" t="inlineStr">
        <is>
          <t>Stage 2: Discovery</t>
        </is>
      </c>
      <c r="I955" t="inlineStr">
        <is>
          <t>open</t>
        </is>
      </c>
      <c r="J955" t="inlineStr">
        <is>
          <t>New customer acquisition</t>
        </is>
      </c>
      <c r="K955" t="inlineStr"/>
      <c r="L955" t="inlineStr">
        <is>
          <t>New</t>
        </is>
      </c>
    </row>
    <row r="956">
      <c r="A956" t="inlineStr">
        <is>
          <t>1435</t>
        </is>
      </c>
      <c r="B956" t="inlineStr">
        <is>
          <t>Carrolton Mineral Partners</t>
        </is>
      </c>
      <c r="C956" s="16" t="n">
        <v>0</v>
      </c>
      <c r="D956" t="inlineStr">
        <is>
          <t>CAD</t>
        </is>
      </c>
      <c r="E956" s="16" t="n">
        <v>0</v>
      </c>
      <c r="F956" t="inlineStr"/>
      <c r="G956" t="inlineStr">
        <is>
          <t>Jackie Moss</t>
        </is>
      </c>
      <c r="H956" t="inlineStr">
        <is>
          <t>Stage 0: Lead</t>
        </is>
      </c>
      <c r="I956" t="inlineStr">
        <is>
          <t>open</t>
        </is>
      </c>
      <c r="J956" t="inlineStr">
        <is>
          <t>New customer acquisition</t>
        </is>
      </c>
      <c r="K956" t="inlineStr"/>
      <c r="L956" t="inlineStr">
        <is>
          <t>New</t>
        </is>
      </c>
    </row>
    <row r="957">
      <c r="A957" t="inlineStr">
        <is>
          <t>1436</t>
        </is>
      </c>
      <c r="B957" t="inlineStr">
        <is>
          <t>MEP USA</t>
        </is>
      </c>
      <c r="C957" s="16" t="n">
        <v>25000</v>
      </c>
      <c r="D957" t="inlineStr">
        <is>
          <t>USD</t>
        </is>
      </c>
      <c r="E957" s="16" t="n">
        <v>3750</v>
      </c>
      <c r="F957" t="inlineStr"/>
      <c r="G957" t="inlineStr">
        <is>
          <t>Jackie Moss</t>
        </is>
      </c>
      <c r="H957" t="inlineStr">
        <is>
          <t>Stage 2: Discovery</t>
        </is>
      </c>
      <c r="I957" t="inlineStr">
        <is>
          <t>open</t>
        </is>
      </c>
      <c r="J957" t="inlineStr">
        <is>
          <t>New customer acquisition</t>
        </is>
      </c>
      <c r="K957" t="inlineStr"/>
      <c r="L957" t="inlineStr">
        <is>
          <t>New</t>
        </is>
      </c>
    </row>
    <row r="958">
      <c r="A958" t="inlineStr">
        <is>
          <t>1437</t>
        </is>
      </c>
      <c r="B958" t="inlineStr">
        <is>
          <t>Red Willow Production Co.</t>
        </is>
      </c>
      <c r="C958" s="16" t="n">
        <v>0</v>
      </c>
      <c r="D958" t="inlineStr">
        <is>
          <t>CAD</t>
        </is>
      </c>
      <c r="E958" s="16" t="n">
        <v>0</v>
      </c>
      <c r="F958" t="inlineStr"/>
      <c r="G958" t="inlineStr">
        <is>
          <t>Jackie Moss</t>
        </is>
      </c>
      <c r="H958" t="inlineStr">
        <is>
          <t>Stage 0: Lead</t>
        </is>
      </c>
      <c r="I958" t="inlineStr">
        <is>
          <t>open</t>
        </is>
      </c>
      <c r="J958" t="inlineStr">
        <is>
          <t>New customer acquisition</t>
        </is>
      </c>
      <c r="K958" t="inlineStr"/>
      <c r="L958" t="inlineStr">
        <is>
          <t>New</t>
        </is>
      </c>
    </row>
    <row r="959">
      <c r="A959" t="inlineStr">
        <is>
          <t>1438</t>
        </is>
      </c>
      <c r="B959" t="inlineStr">
        <is>
          <t>White Sail Resources</t>
        </is>
      </c>
      <c r="C959" s="16" t="n">
        <v>0</v>
      </c>
      <c r="D959" t="inlineStr">
        <is>
          <t>CAD</t>
        </is>
      </c>
      <c r="E959" s="16" t="n">
        <v>0</v>
      </c>
      <c r="F959" t="inlineStr"/>
      <c r="G959" t="inlineStr">
        <is>
          <t>Jackie Moss</t>
        </is>
      </c>
      <c r="H959" t="inlineStr">
        <is>
          <t>Stage 0: Lead</t>
        </is>
      </c>
      <c r="I959" t="inlineStr">
        <is>
          <t>open</t>
        </is>
      </c>
      <c r="J959" t="inlineStr">
        <is>
          <t>New customer acquisition</t>
        </is>
      </c>
      <c r="K959" t="inlineStr"/>
      <c r="L959" t="inlineStr">
        <is>
          <t>New</t>
        </is>
      </c>
    </row>
    <row r="960">
      <c r="A960" t="inlineStr">
        <is>
          <t>1441</t>
        </is>
      </c>
      <c r="B960" t="inlineStr">
        <is>
          <t>Infinity Natural Resources LLC</t>
        </is>
      </c>
      <c r="C960" s="16" t="n">
        <v>0</v>
      </c>
      <c r="D960" t="inlineStr">
        <is>
          <t>CAD</t>
        </is>
      </c>
      <c r="E960" s="16" t="n">
        <v>0</v>
      </c>
      <c r="F960" t="inlineStr"/>
      <c r="G960" t="inlineStr">
        <is>
          <t>Jackie Moss</t>
        </is>
      </c>
      <c r="H960" t="inlineStr">
        <is>
          <t>Stage 0: Lead</t>
        </is>
      </c>
      <c r="I960" t="inlineStr">
        <is>
          <t>open</t>
        </is>
      </c>
      <c r="J960" t="inlineStr">
        <is>
          <t>New customer acquisition</t>
        </is>
      </c>
      <c r="K960" t="inlineStr"/>
      <c r="L960" t="inlineStr">
        <is>
          <t>New</t>
        </is>
      </c>
    </row>
    <row r="961">
      <c r="A961" t="inlineStr">
        <is>
          <t>1442</t>
        </is>
      </c>
      <c r="B961" t="inlineStr">
        <is>
          <t>Crescent Energy (USA)</t>
        </is>
      </c>
      <c r="C961" s="16" t="n">
        <v>0</v>
      </c>
      <c r="D961" t="inlineStr">
        <is>
          <t>CAD</t>
        </is>
      </c>
      <c r="E961" s="16" t="n">
        <v>0</v>
      </c>
      <c r="F961" t="inlineStr"/>
      <c r="G961" t="inlineStr">
        <is>
          <t>Jackie Moss</t>
        </is>
      </c>
      <c r="H961" t="inlineStr">
        <is>
          <t>Stage 0: Lead</t>
        </is>
      </c>
      <c r="I961" t="inlineStr">
        <is>
          <t>open</t>
        </is>
      </c>
      <c r="J961" t="inlineStr">
        <is>
          <t>New customer acquisition</t>
        </is>
      </c>
      <c r="K961" t="inlineStr"/>
      <c r="L961" t="inlineStr">
        <is>
          <t>New</t>
        </is>
      </c>
    </row>
    <row r="962">
      <c r="A962" t="inlineStr">
        <is>
          <t>1443</t>
        </is>
      </c>
      <c r="B962" t="inlineStr">
        <is>
          <t>EQT Corporation</t>
        </is>
      </c>
      <c r="C962" s="16" t="n">
        <v>0</v>
      </c>
      <c r="D962" t="inlineStr">
        <is>
          <t>CAD</t>
        </is>
      </c>
      <c r="E962" s="16" t="n">
        <v>0</v>
      </c>
      <c r="F962" t="inlineStr"/>
      <c r="G962" t="inlineStr">
        <is>
          <t>Jackie Moss</t>
        </is>
      </c>
      <c r="H962" t="inlineStr">
        <is>
          <t>Stage 1: SQL</t>
        </is>
      </c>
      <c r="I962" t="inlineStr">
        <is>
          <t>open</t>
        </is>
      </c>
      <c r="J962" t="inlineStr">
        <is>
          <t>New customer acquisition</t>
        </is>
      </c>
      <c r="K962" t="inlineStr"/>
      <c r="L962" t="inlineStr">
        <is>
          <t>New</t>
        </is>
      </c>
    </row>
    <row r="963">
      <c r="A963" t="inlineStr">
        <is>
          <t>1444</t>
        </is>
      </c>
      <c r="B963" t="inlineStr">
        <is>
          <t>Gulfport Energy</t>
        </is>
      </c>
      <c r="C963" s="16" t="n">
        <v>0</v>
      </c>
      <c r="D963" t="inlineStr">
        <is>
          <t>CAD</t>
        </is>
      </c>
      <c r="E963" s="16" t="n">
        <v>0</v>
      </c>
      <c r="F963" t="inlineStr"/>
      <c r="G963" t="inlineStr">
        <is>
          <t>Jackie Moss</t>
        </is>
      </c>
      <c r="H963" t="inlineStr">
        <is>
          <t>Lost-Follow up</t>
        </is>
      </c>
      <c r="I963" t="inlineStr">
        <is>
          <t>lost</t>
        </is>
      </c>
      <c r="J963" t="inlineStr">
        <is>
          <t>New customer acquisition</t>
        </is>
      </c>
      <c r="K963" t="inlineStr"/>
      <c r="L963" t="inlineStr">
        <is>
          <t>New</t>
        </is>
      </c>
    </row>
    <row r="964">
      <c r="A964" t="inlineStr">
        <is>
          <t>1445</t>
        </is>
      </c>
      <c r="B964" t="inlineStr">
        <is>
          <t>Magnolia Oil &amp; Gas</t>
        </is>
      </c>
      <c r="C964" s="16" t="n">
        <v>0</v>
      </c>
      <c r="D964" t="inlineStr">
        <is>
          <t>CAD</t>
        </is>
      </c>
      <c r="E964" s="16" t="n">
        <v>0</v>
      </c>
      <c r="F964" t="inlineStr"/>
      <c r="G964" t="inlineStr">
        <is>
          <t>Jackie Moss</t>
        </is>
      </c>
      <c r="H964" t="inlineStr">
        <is>
          <t>Stage 0: Lead</t>
        </is>
      </c>
      <c r="I964" t="inlineStr">
        <is>
          <t>open</t>
        </is>
      </c>
      <c r="J964" t="inlineStr">
        <is>
          <t>New customer acquisition</t>
        </is>
      </c>
      <c r="K964" t="inlineStr"/>
      <c r="L964" t="inlineStr">
        <is>
          <t>New</t>
        </is>
      </c>
    </row>
    <row r="965">
      <c r="A965" t="inlineStr">
        <is>
          <t>1446</t>
        </is>
      </c>
      <c r="B965" t="inlineStr">
        <is>
          <t>Northern Oil and Gas Inc.</t>
        </is>
      </c>
      <c r="C965" s="16" t="n">
        <v>0</v>
      </c>
      <c r="D965" t="inlineStr">
        <is>
          <t>CAD</t>
        </is>
      </c>
      <c r="E965" s="16" t="n">
        <v>0</v>
      </c>
      <c r="F965" t="inlineStr"/>
      <c r="G965" t="inlineStr">
        <is>
          <t>Jackie Moss</t>
        </is>
      </c>
      <c r="H965" t="inlineStr">
        <is>
          <t>Stage 0: Lead</t>
        </is>
      </c>
      <c r="I965" t="inlineStr">
        <is>
          <t>open</t>
        </is>
      </c>
      <c r="J965" t="inlineStr">
        <is>
          <t>New customer acquisition</t>
        </is>
      </c>
      <c r="K965" t="inlineStr"/>
      <c r="L965" t="inlineStr">
        <is>
          <t>New</t>
        </is>
      </c>
    </row>
    <row r="966">
      <c r="A966" t="inlineStr">
        <is>
          <t>1447</t>
        </is>
      </c>
      <c r="B966" t="inlineStr">
        <is>
          <t>Apache</t>
        </is>
      </c>
      <c r="C966" s="16" t="n">
        <v>0</v>
      </c>
      <c r="D966" t="inlineStr">
        <is>
          <t>CAD</t>
        </is>
      </c>
      <c r="E966" s="16" t="n">
        <v>0</v>
      </c>
      <c r="F966" t="inlineStr"/>
      <c r="G966" t="inlineStr">
        <is>
          <t>Jackie Moss</t>
        </is>
      </c>
      <c r="H966" t="inlineStr">
        <is>
          <t>Stage 0: Lead</t>
        </is>
      </c>
      <c r="I966" t="inlineStr">
        <is>
          <t>open</t>
        </is>
      </c>
      <c r="J966" t="inlineStr">
        <is>
          <t>New customer acquisition</t>
        </is>
      </c>
      <c r="K966" t="inlineStr"/>
      <c r="L966" t="inlineStr">
        <is>
          <t>New</t>
        </is>
      </c>
    </row>
    <row r="967">
      <c r="A967" t="inlineStr">
        <is>
          <t>1448</t>
        </is>
      </c>
      <c r="B967" t="inlineStr">
        <is>
          <t>CNX</t>
        </is>
      </c>
      <c r="C967" s="16" t="n">
        <v>0</v>
      </c>
      <c r="D967" t="inlineStr">
        <is>
          <t>CAD</t>
        </is>
      </c>
      <c r="E967" s="16" t="n">
        <v>0</v>
      </c>
      <c r="F967" t="inlineStr"/>
      <c r="G967" t="inlineStr">
        <is>
          <t>Jackie Moss</t>
        </is>
      </c>
      <c r="H967" t="inlineStr">
        <is>
          <t>Stage 0: Lead</t>
        </is>
      </c>
      <c r="I967" t="inlineStr">
        <is>
          <t>open</t>
        </is>
      </c>
      <c r="J967" t="inlineStr">
        <is>
          <t>New customer acquisition</t>
        </is>
      </c>
      <c r="K967" t="inlineStr"/>
      <c r="L967" t="inlineStr">
        <is>
          <t>New</t>
        </is>
      </c>
    </row>
    <row r="968">
      <c r="A968" t="inlineStr">
        <is>
          <t>1449</t>
        </is>
      </c>
      <c r="B968" t="inlineStr">
        <is>
          <t>VZFox Canada</t>
        </is>
      </c>
      <c r="C968" s="16" t="n">
        <v>10000</v>
      </c>
      <c r="D968" t="inlineStr">
        <is>
          <t>CAD</t>
        </is>
      </c>
      <c r="E968" s="16" t="n">
        <v>0</v>
      </c>
      <c r="F968" t="inlineStr"/>
      <c r="G968" t="inlineStr">
        <is>
          <t>Dan Rutherford</t>
        </is>
      </c>
      <c r="H968" t="inlineStr">
        <is>
          <t>Stage 0: Lead</t>
        </is>
      </c>
      <c r="I968" t="inlineStr">
        <is>
          <t>open</t>
        </is>
      </c>
      <c r="J968" t="inlineStr">
        <is>
          <t>New customer acquisition</t>
        </is>
      </c>
      <c r="K968" t="inlineStr"/>
      <c r="L968" t="inlineStr">
        <is>
          <t>New</t>
        </is>
      </c>
    </row>
    <row r="969">
      <c r="A969" t="inlineStr">
        <is>
          <t>1450</t>
        </is>
      </c>
      <c r="B969" t="inlineStr">
        <is>
          <t>Nathan MacBey</t>
        </is>
      </c>
      <c r="C969" s="16" t="n">
        <v>45000</v>
      </c>
      <c r="D969" t="inlineStr">
        <is>
          <t>CAD</t>
        </is>
      </c>
      <c r="E969" s="16" t="n">
        <v>18000</v>
      </c>
      <c r="F969" t="inlineStr"/>
      <c r="G969" t="inlineStr">
        <is>
          <t>Jackie Moss</t>
        </is>
      </c>
      <c r="H969" t="inlineStr">
        <is>
          <t>Stage 3: Scoping</t>
        </is>
      </c>
      <c r="I969" t="inlineStr">
        <is>
          <t>open</t>
        </is>
      </c>
      <c r="J969" t="inlineStr">
        <is>
          <t>New customer acquisition</t>
        </is>
      </c>
      <c r="K969" t="inlineStr"/>
      <c r="L969" t="inlineStr">
        <is>
          <t>New</t>
        </is>
      </c>
    </row>
    <row r="970">
      <c r="A970" t="inlineStr">
        <is>
          <t>1452</t>
        </is>
      </c>
      <c r="B970" t="inlineStr">
        <is>
          <t>Vendera Resources</t>
        </is>
      </c>
      <c r="C970" s="16" t="n">
        <v>20000</v>
      </c>
      <c r="D970" t="inlineStr">
        <is>
          <t>USD</t>
        </is>
      </c>
      <c r="E970" s="16" t="n">
        <v>16000</v>
      </c>
      <c r="F970" t="inlineStr"/>
      <c r="G970" t="inlineStr">
        <is>
          <t>Jackie Moss</t>
        </is>
      </c>
      <c r="H970" t="inlineStr">
        <is>
          <t>Stage 5: Proof</t>
        </is>
      </c>
      <c r="I970" t="inlineStr">
        <is>
          <t>open</t>
        </is>
      </c>
      <c r="J970" t="inlineStr">
        <is>
          <t>New customer acquisition</t>
        </is>
      </c>
      <c r="K970" t="inlineStr"/>
      <c r="L970" t="inlineStr">
        <is>
          <t>New</t>
        </is>
      </c>
    </row>
    <row r="971">
      <c r="A971" t="inlineStr">
        <is>
          <t>1453</t>
        </is>
      </c>
      <c r="B971" t="inlineStr">
        <is>
          <t>ConocoPhillips</t>
        </is>
      </c>
      <c r="C971" s="16" t="n">
        <v>0</v>
      </c>
      <c r="D971" t="inlineStr">
        <is>
          <t>CAD</t>
        </is>
      </c>
      <c r="E971" s="16" t="n">
        <v>0</v>
      </c>
      <c r="F971" t="inlineStr"/>
      <c r="G971" t="inlineStr">
        <is>
          <t>Jackie Moss</t>
        </is>
      </c>
      <c r="H971" t="inlineStr">
        <is>
          <t>Stage 1: SQL</t>
        </is>
      </c>
      <c r="I971" t="inlineStr">
        <is>
          <t>open</t>
        </is>
      </c>
      <c r="J971" t="inlineStr">
        <is>
          <t>New customer acquisition</t>
        </is>
      </c>
      <c r="K971" t="inlineStr"/>
      <c r="L971" t="inlineStr">
        <is>
          <t>New</t>
        </is>
      </c>
    </row>
    <row r="972">
      <c r="A972" t="inlineStr">
        <is>
          <t>1454</t>
        </is>
      </c>
      <c r="B972" t="inlineStr">
        <is>
          <t>Obsidian Energy</t>
        </is>
      </c>
      <c r="C972" s="16" t="n">
        <v>20000</v>
      </c>
      <c r="D972" t="inlineStr">
        <is>
          <t>CAD</t>
        </is>
      </c>
      <c r="E972" s="16" t="n">
        <v>0</v>
      </c>
      <c r="F972" t="inlineStr"/>
      <c r="G972" t="inlineStr">
        <is>
          <t>Jackie Moss</t>
        </is>
      </c>
      <c r="H972" t="inlineStr">
        <is>
          <t>Stage 0: Lead</t>
        </is>
      </c>
      <c r="I972" t="inlineStr">
        <is>
          <t>open</t>
        </is>
      </c>
      <c r="J972" t="inlineStr">
        <is>
          <t>New customer acquisition</t>
        </is>
      </c>
      <c r="K972" t="inlineStr"/>
      <c r="L972" t="inlineStr">
        <is>
          <t>New</t>
        </is>
      </c>
    </row>
    <row r="973">
      <c r="A973" t="inlineStr">
        <is>
          <t>1455</t>
        </is>
      </c>
      <c r="B973" t="inlineStr">
        <is>
          <t>Monolith Metals Corporation</t>
        </is>
      </c>
      <c r="C973" s="16" t="n">
        <v>3000</v>
      </c>
      <c r="D973" t="inlineStr">
        <is>
          <t>CAD</t>
        </is>
      </c>
      <c r="E973" s="16" t="n">
        <v>2400</v>
      </c>
      <c r="F973" t="inlineStr">
        <is>
          <t>2027-06-04</t>
        </is>
      </c>
      <c r="G973" t="inlineStr">
        <is>
          <t>Dan Rutherford</t>
        </is>
      </c>
      <c r="H973" t="inlineStr">
        <is>
          <t>Upcoming</t>
        </is>
      </c>
      <c r="I973" t="inlineStr">
        <is>
          <t>open</t>
        </is>
      </c>
      <c r="J973" t="inlineStr">
        <is>
          <t>Renewals (repeat business)</t>
        </is>
      </c>
      <c r="K973" t="inlineStr">
        <is>
          <t>2027-06</t>
        </is>
      </c>
      <c r="L973" t="inlineStr">
        <is>
          <t>Renewal</t>
        </is>
      </c>
    </row>
    <row r="974">
      <c r="A974" t="inlineStr">
        <is>
          <t>1456</t>
        </is>
      </c>
      <c r="B974" t="inlineStr">
        <is>
          <t>Tensor Tide</t>
        </is>
      </c>
      <c r="C974" s="16" t="n">
        <v>12000</v>
      </c>
      <c r="D974" t="inlineStr">
        <is>
          <t>CAD</t>
        </is>
      </c>
      <c r="E974" s="16" t="n">
        <v>9600</v>
      </c>
      <c r="F974" t="inlineStr">
        <is>
          <t>2027-06-04</t>
        </is>
      </c>
      <c r="G974" t="inlineStr">
        <is>
          <t>Dan Rutherford</t>
        </is>
      </c>
      <c r="H974" t="inlineStr">
        <is>
          <t>Upcoming</t>
        </is>
      </c>
      <c r="I974" t="inlineStr">
        <is>
          <t>open</t>
        </is>
      </c>
      <c r="J974" t="inlineStr">
        <is>
          <t>Renewals (repeat business)</t>
        </is>
      </c>
      <c r="K974" t="inlineStr">
        <is>
          <t>2027-06</t>
        </is>
      </c>
      <c r="L974" t="inlineStr">
        <is>
          <t>Renewal</t>
        </is>
      </c>
    </row>
    <row r="975">
      <c r="A975" t="inlineStr">
        <is>
          <t>1458</t>
        </is>
      </c>
      <c r="B975" t="inlineStr">
        <is>
          <t>Canadian Resource Roadways LP</t>
        </is>
      </c>
      <c r="C975" s="16" t="n">
        <v>5000</v>
      </c>
      <c r="D975" t="inlineStr">
        <is>
          <t>CAD</t>
        </is>
      </c>
      <c r="E975" s="16" t="n">
        <v>0</v>
      </c>
      <c r="F975" t="inlineStr"/>
      <c r="G975" t="inlineStr">
        <is>
          <t>Kyla</t>
        </is>
      </c>
      <c r="H975" t="inlineStr">
        <is>
          <t>Lost-Follow up</t>
        </is>
      </c>
      <c r="I975" t="inlineStr">
        <is>
          <t>open</t>
        </is>
      </c>
      <c r="J975" t="inlineStr">
        <is>
          <t>New customer acquisition</t>
        </is>
      </c>
      <c r="K975" t="inlineStr"/>
      <c r="L975" t="inlineStr">
        <is>
          <t>New</t>
        </is>
      </c>
    </row>
    <row r="976">
      <c r="A976" t="inlineStr">
        <is>
          <t>1460</t>
        </is>
      </c>
      <c r="B976" t="inlineStr">
        <is>
          <t>LEX Capital</t>
        </is>
      </c>
      <c r="C976" s="16" t="n">
        <v>4000</v>
      </c>
      <c r="D976" t="inlineStr">
        <is>
          <t>CAD</t>
        </is>
      </c>
      <c r="E976" s="16" t="n">
        <v>3200</v>
      </c>
      <c r="F976" t="inlineStr">
        <is>
          <t>2027-06-05</t>
        </is>
      </c>
      <c r="G976" t="inlineStr">
        <is>
          <t>Dan Rutherford</t>
        </is>
      </c>
      <c r="H976" t="inlineStr">
        <is>
          <t>Upcoming</t>
        </is>
      </c>
      <c r="I976" t="inlineStr">
        <is>
          <t>open</t>
        </is>
      </c>
      <c r="J976" t="inlineStr">
        <is>
          <t>Renewals (repeat business)</t>
        </is>
      </c>
      <c r="K976" t="inlineStr">
        <is>
          <t>2027-06</t>
        </is>
      </c>
      <c r="L976" t="inlineStr">
        <is>
          <t>Renewal</t>
        </is>
      </c>
    </row>
    <row r="977">
      <c r="A977" t="inlineStr">
        <is>
          <t>1462</t>
        </is>
      </c>
      <c r="B977" t="inlineStr">
        <is>
          <t>Ark Platforms Inc</t>
        </is>
      </c>
      <c r="C977" s="16" t="n">
        <v>6000</v>
      </c>
      <c r="D977" t="inlineStr">
        <is>
          <t>CAD</t>
        </is>
      </c>
      <c r="E977" s="16" t="n">
        <v>1800</v>
      </c>
      <c r="F977" t="inlineStr"/>
      <c r="G977" t="inlineStr">
        <is>
          <t>Kevin</t>
        </is>
      </c>
      <c r="H977" t="inlineStr">
        <is>
          <t>Stage 3: Scoping</t>
        </is>
      </c>
      <c r="I977" t="inlineStr">
        <is>
          <t>lost</t>
        </is>
      </c>
      <c r="J977" t="inlineStr">
        <is>
          <t>New customer acquisition</t>
        </is>
      </c>
      <c r="K977" t="inlineStr"/>
      <c r="L977" t="inlineStr">
        <is>
          <t>New</t>
        </is>
      </c>
    </row>
    <row r="978">
      <c r="A978" t="inlineStr">
        <is>
          <t>1464</t>
        </is>
      </c>
      <c r="B978" t="inlineStr">
        <is>
          <t>Kaiser</t>
        </is>
      </c>
      <c r="C978" s="16" t="n">
        <v>12600</v>
      </c>
      <c r="D978" t="inlineStr">
        <is>
          <t>CAD</t>
        </is>
      </c>
      <c r="E978" s="16" t="n">
        <v>10080</v>
      </c>
      <c r="F978" t="inlineStr">
        <is>
          <t>2027-06-09</t>
        </is>
      </c>
      <c r="G978" t="inlineStr">
        <is>
          <t>Dan Rutherford</t>
        </is>
      </c>
      <c r="H978" t="inlineStr">
        <is>
          <t>Upcoming</t>
        </is>
      </c>
      <c r="I978" t="inlineStr">
        <is>
          <t>open</t>
        </is>
      </c>
      <c r="J978" t="inlineStr">
        <is>
          <t>Renewals (repeat business)</t>
        </is>
      </c>
      <c r="K978" t="inlineStr">
        <is>
          <t>2027-06</t>
        </is>
      </c>
      <c r="L978" t="inlineStr">
        <is>
          <t>Renewal</t>
        </is>
      </c>
    </row>
    <row r="979">
      <c r="A979" t="inlineStr">
        <is>
          <t>1465</t>
        </is>
      </c>
      <c r="B979" t="inlineStr">
        <is>
          <t>Prosper Natural Resources</t>
        </is>
      </c>
      <c r="C979" s="16" t="n">
        <v>0</v>
      </c>
      <c r="D979" t="inlineStr">
        <is>
          <t>CAD</t>
        </is>
      </c>
      <c r="E979" s="16" t="n">
        <v>0</v>
      </c>
      <c r="F979" t="inlineStr"/>
      <c r="G979" t="inlineStr">
        <is>
          <t>Jackie Moss</t>
        </is>
      </c>
      <c r="H979" t="inlineStr">
        <is>
          <t>Stage 0: Lead</t>
        </is>
      </c>
      <c r="I979" t="inlineStr">
        <is>
          <t>open</t>
        </is>
      </c>
      <c r="J979" t="inlineStr">
        <is>
          <t>New customer acquisition</t>
        </is>
      </c>
      <c r="K979" t="inlineStr"/>
      <c r="L979" t="inlineStr">
        <is>
          <t>New</t>
        </is>
      </c>
    </row>
    <row r="980">
      <c r="A980" t="inlineStr">
        <is>
          <t>1466</t>
        </is>
      </c>
      <c r="B980" t="inlineStr">
        <is>
          <t>Crossroads Oil and Gas</t>
        </is>
      </c>
      <c r="C980" s="16" t="n">
        <v>0</v>
      </c>
      <c r="D980" t="inlineStr">
        <is>
          <t>CAD</t>
        </is>
      </c>
      <c r="E980" s="16" t="n">
        <v>0</v>
      </c>
      <c r="F980" t="inlineStr"/>
      <c r="G980" t="inlineStr">
        <is>
          <t>Jackie Moss</t>
        </is>
      </c>
      <c r="H980" t="inlineStr">
        <is>
          <t>Stage 2: Discovery</t>
        </is>
      </c>
      <c r="I980" t="inlineStr">
        <is>
          <t>lost</t>
        </is>
      </c>
      <c r="J980" t="inlineStr">
        <is>
          <t>New customer acquisition</t>
        </is>
      </c>
      <c r="K980" t="inlineStr"/>
      <c r="L980" t="inlineStr">
        <is>
          <t>New</t>
        </is>
      </c>
    </row>
    <row r="981">
      <c r="A981" t="inlineStr">
        <is>
          <t>1467</t>
        </is>
      </c>
      <c r="B981" t="inlineStr">
        <is>
          <t>Kimmeridge</t>
        </is>
      </c>
      <c r="C981" s="16" t="n">
        <v>12000</v>
      </c>
      <c r="D981" t="inlineStr">
        <is>
          <t>CAD</t>
        </is>
      </c>
      <c r="E981" s="16" t="n">
        <v>0</v>
      </c>
      <c r="F981" t="inlineStr"/>
      <c r="G981" t="inlineStr">
        <is>
          <t>Jackie Moss</t>
        </is>
      </c>
      <c r="H981" t="inlineStr">
        <is>
          <t>Lost-Follow up</t>
        </is>
      </c>
      <c r="I981" t="inlineStr">
        <is>
          <t>lost</t>
        </is>
      </c>
      <c r="J981" t="inlineStr">
        <is>
          <t>New customer acquisition</t>
        </is>
      </c>
      <c r="K981" t="inlineStr"/>
      <c r="L981" t="inlineStr">
        <is>
          <t>New</t>
        </is>
      </c>
    </row>
    <row r="982">
      <c r="A982" t="inlineStr">
        <is>
          <t>1468</t>
        </is>
      </c>
      <c r="B982" t="inlineStr">
        <is>
          <t>Tourmaline Oil Corp.</t>
        </is>
      </c>
      <c r="C982" s="16" t="n">
        <v>119000</v>
      </c>
      <c r="D982" t="inlineStr">
        <is>
          <t>CAD</t>
        </is>
      </c>
      <c r="E982" s="16" t="n">
        <v>17850</v>
      </c>
      <c r="F982" t="inlineStr">
        <is>
          <t>2026-10-10</t>
        </is>
      </c>
      <c r="G982" t="inlineStr">
        <is>
          <t>Kyla</t>
        </is>
      </c>
      <c r="H982" t="inlineStr">
        <is>
          <t>Stage 2: Discovery</t>
        </is>
      </c>
      <c r="I982" t="inlineStr">
        <is>
          <t>open</t>
        </is>
      </c>
      <c r="J982" t="inlineStr">
        <is>
          <t>New customer acquisition</t>
        </is>
      </c>
      <c r="K982" t="inlineStr">
        <is>
          <t>2026-10</t>
        </is>
      </c>
      <c r="L982" t="inlineStr">
        <is>
          <t>New</t>
        </is>
      </c>
    </row>
    <row r="983">
      <c r="A983" t="inlineStr">
        <is>
          <t>1469</t>
        </is>
      </c>
      <c r="B983" t="inlineStr">
        <is>
          <t>Silverleaf Resources Inc.</t>
        </is>
      </c>
      <c r="C983" s="16" t="n">
        <v>4000</v>
      </c>
      <c r="D983" t="inlineStr">
        <is>
          <t>CAD</t>
        </is>
      </c>
      <c r="E983" s="16" t="n">
        <v>3200</v>
      </c>
      <c r="F983" t="inlineStr">
        <is>
          <t>2027-06-15</t>
        </is>
      </c>
      <c r="G983" t="inlineStr">
        <is>
          <t>Dan Rutherford</t>
        </is>
      </c>
      <c r="H983" t="inlineStr">
        <is>
          <t>Upcoming</t>
        </is>
      </c>
      <c r="I983" t="inlineStr">
        <is>
          <t>open</t>
        </is>
      </c>
      <c r="J983" t="inlineStr">
        <is>
          <t>Renewals (repeat business)</t>
        </is>
      </c>
      <c r="K983" t="inlineStr">
        <is>
          <t>2027-06</t>
        </is>
      </c>
      <c r="L983" t="inlineStr">
        <is>
          <t>Renewal</t>
        </is>
      </c>
    </row>
    <row r="984">
      <c r="A984" t="inlineStr">
        <is>
          <t>1470</t>
        </is>
      </c>
      <c r="B984" t="inlineStr">
        <is>
          <t>BE Montney Holdings Ltd Canada</t>
        </is>
      </c>
      <c r="C984" s="16" t="n">
        <v>5500</v>
      </c>
      <c r="D984" t="inlineStr">
        <is>
          <t>CAD</t>
        </is>
      </c>
      <c r="E984" s="16" t="n">
        <v>4400</v>
      </c>
      <c r="F984" t="inlineStr">
        <is>
          <t>2027-06-15</t>
        </is>
      </c>
      <c r="G984" t="inlineStr">
        <is>
          <t>Dan Rutherford</t>
        </is>
      </c>
      <c r="H984" t="inlineStr">
        <is>
          <t>Upcoming</t>
        </is>
      </c>
      <c r="I984" t="inlineStr">
        <is>
          <t>open</t>
        </is>
      </c>
      <c r="J984" t="inlineStr">
        <is>
          <t>Renewals (repeat business)</t>
        </is>
      </c>
      <c r="K984" t="inlineStr">
        <is>
          <t>2027-06</t>
        </is>
      </c>
      <c r="L984" t="inlineStr">
        <is>
          <t>Renewal</t>
        </is>
      </c>
    </row>
    <row r="985">
      <c r="A985" t="inlineStr">
        <is>
          <t>1473</t>
        </is>
      </c>
      <c r="B985" t="inlineStr">
        <is>
          <t>Tundra Oil and Gas Limited</t>
        </is>
      </c>
      <c r="C985" s="16" t="n">
        <v>8000</v>
      </c>
      <c r="D985" t="inlineStr">
        <is>
          <t>CAD</t>
        </is>
      </c>
      <c r="E985" s="16" t="n">
        <v>8000</v>
      </c>
      <c r="F985" t="inlineStr">
        <is>
          <t>2026-05-14</t>
        </is>
      </c>
      <c r="G985" t="inlineStr">
        <is>
          <t>Kyla</t>
        </is>
      </c>
      <c r="H985" t="inlineStr">
        <is>
          <t>Stage 6: Commit</t>
        </is>
      </c>
      <c r="I985" t="inlineStr">
        <is>
          <t>won</t>
        </is>
      </c>
      <c r="J985" t="inlineStr">
        <is>
          <t>New customer acquisition</t>
        </is>
      </c>
      <c r="K985" t="inlineStr">
        <is>
          <t>2026-05</t>
        </is>
      </c>
      <c r="L985" t="inlineStr">
        <is>
          <t>New</t>
        </is>
      </c>
    </row>
    <row r="986">
      <c r="A986" t="inlineStr">
        <is>
          <t>1474</t>
        </is>
      </c>
      <c r="B986" t="inlineStr">
        <is>
          <t>Obsidian Energy</t>
        </is>
      </c>
      <c r="C986" s="16" t="n">
        <v>10000</v>
      </c>
      <c r="D986" t="inlineStr">
        <is>
          <t>CAD</t>
        </is>
      </c>
      <c r="E986" s="16" t="n">
        <v>1500</v>
      </c>
      <c r="F986" t="inlineStr"/>
      <c r="G986" t="inlineStr">
        <is>
          <t>Jackie Moss</t>
        </is>
      </c>
      <c r="H986" t="inlineStr">
        <is>
          <t>Stage 2: Discovery</t>
        </is>
      </c>
      <c r="I986" t="inlineStr">
        <is>
          <t>open</t>
        </is>
      </c>
      <c r="J986" t="inlineStr">
        <is>
          <t>New customer acquisition</t>
        </is>
      </c>
      <c r="K986" t="inlineStr"/>
      <c r="L986" t="inlineStr">
        <is>
          <t>New</t>
        </is>
      </c>
    </row>
    <row r="987">
      <c r="A987" t="inlineStr">
        <is>
          <t>1475</t>
        </is>
      </c>
      <c r="B987" t="inlineStr">
        <is>
          <t>Source Energy Services</t>
        </is>
      </c>
      <c r="C987" s="16" t="n">
        <v>12000</v>
      </c>
      <c r="D987" t="inlineStr">
        <is>
          <t>CAD</t>
        </is>
      </c>
      <c r="E987" s="16" t="n">
        <v>0</v>
      </c>
      <c r="F987" t="inlineStr"/>
      <c r="G987" t="inlineStr">
        <is>
          <t>Dan Rutherford</t>
        </is>
      </c>
      <c r="H987" t="inlineStr">
        <is>
          <t>Stage 0: Lead</t>
        </is>
      </c>
      <c r="I987" t="inlineStr">
        <is>
          <t>open</t>
        </is>
      </c>
      <c r="J987" t="inlineStr">
        <is>
          <t>New customer acquisition</t>
        </is>
      </c>
      <c r="K987" t="inlineStr"/>
      <c r="L987" t="inlineStr">
        <is>
          <t>New</t>
        </is>
      </c>
    </row>
    <row r="988">
      <c r="A988" t="inlineStr">
        <is>
          <t>1476</t>
        </is>
      </c>
      <c r="B988" t="inlineStr">
        <is>
          <t>Secure Energy</t>
        </is>
      </c>
      <c r="C988" s="16" t="n">
        <v>60000</v>
      </c>
      <c r="D988" t="inlineStr">
        <is>
          <t>CAD</t>
        </is>
      </c>
      <c r="E988" s="16" t="n">
        <v>9000</v>
      </c>
      <c r="F988" t="inlineStr"/>
      <c r="G988" t="inlineStr">
        <is>
          <t>Jackie Moss</t>
        </is>
      </c>
      <c r="H988" t="inlineStr">
        <is>
          <t>Stage 2: Discovery</t>
        </is>
      </c>
      <c r="I988" t="inlineStr">
        <is>
          <t>open</t>
        </is>
      </c>
      <c r="J988" t="inlineStr">
        <is>
          <t>New customer acquisition</t>
        </is>
      </c>
      <c r="K988" t="inlineStr"/>
      <c r="L988" t="inlineStr">
        <is>
          <t>New</t>
        </is>
      </c>
    </row>
    <row r="989">
      <c r="A989" t="inlineStr">
        <is>
          <t>1477</t>
        </is>
      </c>
      <c r="B989" t="inlineStr">
        <is>
          <t>Bitforest Investment</t>
        </is>
      </c>
      <c r="C989" s="16" t="n">
        <v>0</v>
      </c>
      <c r="D989" t="inlineStr">
        <is>
          <t>CAD</t>
        </is>
      </c>
      <c r="E989" s="16" t="n">
        <v>0</v>
      </c>
      <c r="F989" t="inlineStr"/>
      <c r="G989" t="inlineStr">
        <is>
          <t>Dan Rutherford</t>
        </is>
      </c>
      <c r="H989" t="inlineStr">
        <is>
          <t>Stage 0: Lead</t>
        </is>
      </c>
      <c r="I989" t="inlineStr">
        <is>
          <t>open</t>
        </is>
      </c>
      <c r="J989" t="inlineStr">
        <is>
          <t>New customer acquisition</t>
        </is>
      </c>
      <c r="K989" t="inlineStr"/>
      <c r="L989" t="inlineStr">
        <is>
          <t>New</t>
        </is>
      </c>
    </row>
    <row r="990">
      <c r="A990" t="inlineStr">
        <is>
          <t>1478</t>
        </is>
      </c>
      <c r="B990" t="inlineStr">
        <is>
          <t>Indra Oil &amp; Gas Ltd.</t>
        </is>
      </c>
      <c r="C990" s="16" t="n">
        <v>6000</v>
      </c>
      <c r="D990" t="inlineStr">
        <is>
          <t>CAD</t>
        </is>
      </c>
      <c r="E990" s="16" t="n">
        <v>4800</v>
      </c>
      <c r="F990" t="inlineStr">
        <is>
          <t>2027-06-01</t>
        </is>
      </c>
      <c r="G990" t="inlineStr">
        <is>
          <t>Dan Rutherford</t>
        </is>
      </c>
      <c r="H990" t="inlineStr">
        <is>
          <t>Upcoming</t>
        </is>
      </c>
      <c r="I990" t="inlineStr">
        <is>
          <t>open</t>
        </is>
      </c>
      <c r="J990" t="inlineStr">
        <is>
          <t>Renewals (repeat business)</t>
        </is>
      </c>
      <c r="K990" t="inlineStr">
        <is>
          <t>2027-06</t>
        </is>
      </c>
      <c r="L990" t="inlineStr">
        <is>
          <t>Renewal</t>
        </is>
      </c>
    </row>
    <row r="991">
      <c r="A991" t="inlineStr">
        <is>
          <t>1479</t>
        </is>
      </c>
      <c r="B991" t="inlineStr">
        <is>
          <t>Orlen Upstream Canada</t>
        </is>
      </c>
      <c r="C991" s="16" t="n">
        <v>20000</v>
      </c>
      <c r="D991" t="inlineStr">
        <is>
          <t>CAD</t>
        </is>
      </c>
      <c r="E991" s="16" t="n">
        <v>1000</v>
      </c>
      <c r="F991" t="inlineStr"/>
      <c r="G991" t="inlineStr">
        <is>
          <t>Jackie Moss</t>
        </is>
      </c>
      <c r="H991" t="inlineStr">
        <is>
          <t>Stage 1: SQL</t>
        </is>
      </c>
      <c r="I991" t="inlineStr">
        <is>
          <t>open</t>
        </is>
      </c>
      <c r="J991" t="inlineStr">
        <is>
          <t>New customer acquisition</t>
        </is>
      </c>
      <c r="K991" t="inlineStr"/>
      <c r="L991" t="inlineStr">
        <is>
          <t>New</t>
        </is>
      </c>
    </row>
    <row r="992">
      <c r="A992" t="inlineStr">
        <is>
          <t>1483</t>
        </is>
      </c>
      <c r="B992" t="inlineStr">
        <is>
          <t>Closure LM Inc</t>
        </is>
      </c>
      <c r="C992" s="16" t="n">
        <v>13200</v>
      </c>
      <c r="D992" t="inlineStr">
        <is>
          <t>CAD</t>
        </is>
      </c>
      <c r="E992" s="16" t="n">
        <v>12540</v>
      </c>
      <c r="F992" t="inlineStr">
        <is>
          <t>2027-01-01</t>
        </is>
      </c>
      <c r="G992" t="inlineStr">
        <is>
          <t>Kyla</t>
        </is>
      </c>
      <c r="H992" t="inlineStr">
        <is>
          <t>Upcoming</t>
        </is>
      </c>
      <c r="I992" t="inlineStr">
        <is>
          <t>open</t>
        </is>
      </c>
      <c r="J992" t="inlineStr">
        <is>
          <t>Renewals (repeat business)</t>
        </is>
      </c>
      <c r="K992" t="inlineStr">
        <is>
          <t>2027-01</t>
        </is>
      </c>
      <c r="L992" t="inlineStr">
        <is>
          <t>Renewal</t>
        </is>
      </c>
    </row>
    <row r="993">
      <c r="A993" t="inlineStr">
        <is>
          <t>1485</t>
        </is>
      </c>
      <c r="B993" t="inlineStr">
        <is>
          <t>Aspenleaf Energy</t>
        </is>
      </c>
      <c r="C993" s="16" t="n">
        <v>13500</v>
      </c>
      <c r="D993" t="inlineStr">
        <is>
          <t>CAD</t>
        </is>
      </c>
      <c r="E993" s="16" t="n">
        <v>8775</v>
      </c>
      <c r="F993" t="inlineStr"/>
      <c r="G993" t="inlineStr">
        <is>
          <t>Jackie Moss</t>
        </is>
      </c>
      <c r="H993" t="inlineStr">
        <is>
          <t>Stage 4: Executive Alignment</t>
        </is>
      </c>
      <c r="I993" t="inlineStr">
        <is>
          <t>open</t>
        </is>
      </c>
      <c r="J993" t="inlineStr">
        <is>
          <t>New customer acquisition</t>
        </is>
      </c>
      <c r="K993" t="inlineStr"/>
      <c r="L993" t="inlineStr">
        <is>
          <t>New</t>
        </is>
      </c>
    </row>
    <row r="994">
      <c r="A994" t="inlineStr">
        <is>
          <t>1486</t>
        </is>
      </c>
      <c r="B994" t="inlineStr">
        <is>
          <t>Cavvy Energy</t>
        </is>
      </c>
      <c r="C994" s="16" t="n">
        <v>30000</v>
      </c>
      <c r="D994" t="inlineStr">
        <is>
          <t>CAD</t>
        </is>
      </c>
      <c r="E994" s="16" t="n">
        <v>19500</v>
      </c>
      <c r="F994" t="inlineStr">
        <is>
          <t>2026-12-31</t>
        </is>
      </c>
      <c r="G994" t="inlineStr">
        <is>
          <t>Jackie Moss</t>
        </is>
      </c>
      <c r="H994" t="inlineStr">
        <is>
          <t>Stage 4: Executive Alignment</t>
        </is>
      </c>
      <c r="I994" t="inlineStr">
        <is>
          <t>open</t>
        </is>
      </c>
      <c r="J994" t="inlineStr">
        <is>
          <t>New customer acquisition</t>
        </is>
      </c>
      <c r="K994" t="inlineStr">
        <is>
          <t>2026-12</t>
        </is>
      </c>
      <c r="L994" t="inlineStr">
        <is>
          <t>New</t>
        </is>
      </c>
    </row>
    <row r="995">
      <c r="A995" t="inlineStr">
        <is>
          <t>1487</t>
        </is>
      </c>
      <c r="B995" t="inlineStr">
        <is>
          <t>Redstone Oil Corp.</t>
        </is>
      </c>
      <c r="C995" s="16" t="n">
        <v>8000</v>
      </c>
      <c r="D995" t="inlineStr">
        <is>
          <t>CAD</t>
        </is>
      </c>
      <c r="E995" s="16" t="n">
        <v>0</v>
      </c>
      <c r="F995" t="inlineStr"/>
      <c r="G995" t="inlineStr">
        <is>
          <t>Dan Rutherford</t>
        </is>
      </c>
      <c r="H995" t="inlineStr">
        <is>
          <t>Stage 0: Lead</t>
        </is>
      </c>
      <c r="I995" t="inlineStr">
        <is>
          <t>open</t>
        </is>
      </c>
      <c r="J995" t="inlineStr">
        <is>
          <t>New customer acquisition</t>
        </is>
      </c>
      <c r="K995" t="inlineStr"/>
      <c r="L995" t="inlineStr">
        <is>
          <t>New</t>
        </is>
      </c>
    </row>
    <row r="996">
      <c r="A996" t="inlineStr">
        <is>
          <t>1488</t>
        </is>
      </c>
      <c r="B996" t="inlineStr">
        <is>
          <t>Verdant Resource Partners</t>
        </is>
      </c>
      <c r="C996" s="16" t="n">
        <v>0</v>
      </c>
      <c r="D996" t="inlineStr">
        <is>
          <t>CAD</t>
        </is>
      </c>
      <c r="E996" s="16" t="n">
        <v>0</v>
      </c>
      <c r="F996" t="inlineStr"/>
      <c r="G996" t="inlineStr">
        <is>
          <t>Dan Rutherford</t>
        </is>
      </c>
      <c r="H996" t="inlineStr">
        <is>
          <t>Stage 0: Lead</t>
        </is>
      </c>
      <c r="I996" t="inlineStr">
        <is>
          <t>open</t>
        </is>
      </c>
      <c r="J996" t="inlineStr">
        <is>
          <t>New customer acquisition</t>
        </is>
      </c>
      <c r="K996" t="inlineStr"/>
      <c r="L996" t="inlineStr">
        <is>
          <t>New</t>
        </is>
      </c>
    </row>
    <row r="997">
      <c r="A997" t="inlineStr">
        <is>
          <t>1489</t>
        </is>
      </c>
      <c r="B997" t="inlineStr">
        <is>
          <t>Redstone Oil Corp.</t>
        </is>
      </c>
      <c r="C997" s="16" t="n">
        <v>8000</v>
      </c>
      <c r="D997" t="inlineStr">
        <is>
          <t>CAD</t>
        </is>
      </c>
      <c r="E997" s="16" t="n">
        <v>1200</v>
      </c>
      <c r="F997" t="inlineStr"/>
      <c r="G997" t="inlineStr">
        <is>
          <t>Jackie Moss</t>
        </is>
      </c>
      <c r="H997" t="inlineStr">
        <is>
          <t>Stage 2: Discovery</t>
        </is>
      </c>
      <c r="I997" t="inlineStr">
        <is>
          <t>open</t>
        </is>
      </c>
      <c r="J997" t="inlineStr">
        <is>
          <t>New customer acquisition</t>
        </is>
      </c>
      <c r="K997" t="inlineStr"/>
      <c r="L997" t="inlineStr">
        <is>
          <t>New</t>
        </is>
      </c>
    </row>
    <row r="998">
      <c r="A998" t="inlineStr">
        <is>
          <t>1490</t>
        </is>
      </c>
      <c r="B998" t="inlineStr">
        <is>
          <t>Canadian Natural Resources</t>
        </is>
      </c>
      <c r="C998" s="16" t="n">
        <v>58000</v>
      </c>
      <c r="D998" t="inlineStr">
        <is>
          <t>CAD</t>
        </is>
      </c>
      <c r="E998" s="16" t="n">
        <v>8700</v>
      </c>
      <c r="F998" t="inlineStr"/>
      <c r="G998" t="inlineStr">
        <is>
          <t>Jackie Moss</t>
        </is>
      </c>
      <c r="H998" t="inlineStr">
        <is>
          <t>Stage 2: Discovery</t>
        </is>
      </c>
      <c r="I998" t="inlineStr">
        <is>
          <t>open</t>
        </is>
      </c>
      <c r="J998" t="inlineStr">
        <is>
          <t>New customer acquisition</t>
        </is>
      </c>
      <c r="K998" t="inlineStr"/>
      <c r="L998" t="inlineStr">
        <is>
          <t>New</t>
        </is>
      </c>
    </row>
    <row r="999">
      <c r="A999" t="inlineStr">
        <is>
          <t>1491</t>
        </is>
      </c>
      <c r="B999" t="inlineStr">
        <is>
          <t>Obsidian Energy</t>
        </is>
      </c>
      <c r="C999" s="16" t="n">
        <v>5000</v>
      </c>
      <c r="D999" t="inlineStr">
        <is>
          <t>CAD</t>
        </is>
      </c>
      <c r="E999" s="16" t="n">
        <v>3250</v>
      </c>
      <c r="F999" t="inlineStr"/>
      <c r="G999" t="inlineStr">
        <is>
          <t>Jackie Moss</t>
        </is>
      </c>
      <c r="H999" t="inlineStr">
        <is>
          <t>Stage 4: Executive Alignment</t>
        </is>
      </c>
      <c r="I999" t="inlineStr">
        <is>
          <t>open</t>
        </is>
      </c>
      <c r="J999" t="inlineStr">
        <is>
          <t>New customer acquisition</t>
        </is>
      </c>
      <c r="K999" t="inlineStr"/>
      <c r="L999" t="inlineStr">
        <is>
          <t>New</t>
        </is>
      </c>
    </row>
    <row r="1000">
      <c r="A1000" t="inlineStr">
        <is>
          <t>1492</t>
        </is>
      </c>
      <c r="B1000" t="inlineStr">
        <is>
          <t>Dominic Hodel</t>
        </is>
      </c>
      <c r="C1000" s="16" t="n">
        <v>0</v>
      </c>
      <c r="D1000" t="inlineStr">
        <is>
          <t>CAD</t>
        </is>
      </c>
      <c r="E1000" s="16" t="n">
        <v>0</v>
      </c>
      <c r="F1000" t="inlineStr"/>
      <c r="G1000" t="inlineStr">
        <is>
          <t>Jackie Moss</t>
        </is>
      </c>
      <c r="H1000" t="inlineStr">
        <is>
          <t>Stage 2: Discovery</t>
        </is>
      </c>
      <c r="I1000" t="inlineStr">
        <is>
          <t>lost</t>
        </is>
      </c>
      <c r="J1000" t="inlineStr">
        <is>
          <t>New customer acquisition</t>
        </is>
      </c>
      <c r="K1000" t="inlineStr"/>
      <c r="L1000" t="inlineStr">
        <is>
          <t>New</t>
        </is>
      </c>
    </row>
    <row r="1001">
      <c r="A1001" t="inlineStr">
        <is>
          <t>1493</t>
        </is>
      </c>
      <c r="B1001" t="inlineStr">
        <is>
          <t>Petronas</t>
        </is>
      </c>
      <c r="C1001" s="16" t="n">
        <v>0</v>
      </c>
      <c r="D1001" t="inlineStr">
        <is>
          <t>CAD</t>
        </is>
      </c>
      <c r="E1001" s="16" t="n">
        <v>0</v>
      </c>
      <c r="F1001" t="inlineStr"/>
      <c r="G1001" t="inlineStr">
        <is>
          <t>Jackie Moss</t>
        </is>
      </c>
      <c r="H1001" t="inlineStr">
        <is>
          <t>Stage 2: Discovery</t>
        </is>
      </c>
      <c r="I1001" t="inlineStr">
        <is>
          <t>open</t>
        </is>
      </c>
      <c r="J1001" t="inlineStr">
        <is>
          <t>New customer acquisition</t>
        </is>
      </c>
      <c r="K1001" t="inlineStr"/>
      <c r="L1001" t="inlineStr">
        <is>
          <t>New</t>
        </is>
      </c>
    </row>
    <row r="1002">
      <c r="A1002" t="inlineStr">
        <is>
          <t>1494</t>
        </is>
      </c>
      <c r="B1002" t="inlineStr">
        <is>
          <t>2Com Consulting Inc.</t>
        </is>
      </c>
      <c r="C1002" s="16" t="n">
        <v>1</v>
      </c>
      <c r="D1002" t="inlineStr">
        <is>
          <t>CAD</t>
        </is>
      </c>
      <c r="E1002" s="16" t="n">
        <v>0.8</v>
      </c>
      <c r="F1002" t="inlineStr">
        <is>
          <t>2027-06-30</t>
        </is>
      </c>
      <c r="G1002" t="inlineStr">
        <is>
          <t>Kyla</t>
        </is>
      </c>
      <c r="H1002" t="inlineStr">
        <is>
          <t>Upcoming</t>
        </is>
      </c>
      <c r="I1002" t="inlineStr">
        <is>
          <t>open</t>
        </is>
      </c>
      <c r="J1002" t="inlineStr">
        <is>
          <t>Renewals (repeat business)</t>
        </is>
      </c>
      <c r="K1002" t="inlineStr">
        <is>
          <t>2027-06</t>
        </is>
      </c>
      <c r="L1002" t="inlineStr">
        <is>
          <t>Renewal</t>
        </is>
      </c>
    </row>
    <row r="1003">
      <c r="A1003" t="inlineStr">
        <is>
          <t>1495</t>
        </is>
      </c>
      <c r="B1003" t="inlineStr">
        <is>
          <t>Dawn Energy Inc</t>
        </is>
      </c>
      <c r="C1003" s="16" t="n">
        <v>3000</v>
      </c>
      <c r="D1003" t="inlineStr">
        <is>
          <t>CAD</t>
        </is>
      </c>
      <c r="E1003" s="16" t="n">
        <v>3000</v>
      </c>
      <c r="F1003" t="inlineStr"/>
      <c r="G1003" t="inlineStr">
        <is>
          <t>Jackie Moss</t>
        </is>
      </c>
      <c r="H1003" t="inlineStr">
        <is>
          <t>Stage 6: Commit</t>
        </is>
      </c>
      <c r="I1003" t="inlineStr">
        <is>
          <t>won</t>
        </is>
      </c>
      <c r="J1003" t="inlineStr">
        <is>
          <t>New customer acquisition</t>
        </is>
      </c>
      <c r="K1003" t="inlineStr"/>
      <c r="L1003" t="inlineStr">
        <is>
          <t>New</t>
        </is>
      </c>
    </row>
    <row r="1004">
      <c r="A1004" t="inlineStr">
        <is>
          <t>1496</t>
        </is>
      </c>
      <c r="B1004" t="inlineStr">
        <is>
          <t>Garth Hoffort</t>
        </is>
      </c>
      <c r="C1004" s="16" t="n">
        <v>1</v>
      </c>
      <c r="D1004" t="inlineStr">
        <is>
          <t>CAD</t>
        </is>
      </c>
      <c r="E1004" s="16" t="n">
        <v>0.8</v>
      </c>
      <c r="F1004" t="inlineStr">
        <is>
          <t>2027-07-06</t>
        </is>
      </c>
      <c r="G1004" t="inlineStr">
        <is>
          <t>Jackie Moss</t>
        </is>
      </c>
      <c r="H1004" t="inlineStr">
        <is>
          <t>Upcoming</t>
        </is>
      </c>
      <c r="I1004" t="inlineStr">
        <is>
          <t>open</t>
        </is>
      </c>
      <c r="J1004" t="inlineStr">
        <is>
          <t>Renewals (repeat business)</t>
        </is>
      </c>
      <c r="K1004" t="inlineStr">
        <is>
          <t>2027-07</t>
        </is>
      </c>
      <c r="L1004" t="inlineStr">
        <is>
          <t>Renewal</t>
        </is>
      </c>
    </row>
    <row r="1005">
      <c r="A1005" t="inlineStr">
        <is>
          <t>1497</t>
        </is>
      </c>
      <c r="B1005" t="inlineStr">
        <is>
          <t>Hemisphere Energy Corporation</t>
        </is>
      </c>
      <c r="C1005" s="16" t="n">
        <v>1</v>
      </c>
      <c r="D1005" t="inlineStr">
        <is>
          <t>CAD</t>
        </is>
      </c>
      <c r="E1005" s="16" t="n">
        <v>0.8</v>
      </c>
      <c r="F1005" t="inlineStr">
        <is>
          <t>2027-07-06</t>
        </is>
      </c>
      <c r="G1005" t="inlineStr">
        <is>
          <t>Dan Rutherford</t>
        </is>
      </c>
      <c r="H1005" t="inlineStr">
        <is>
          <t>Upcoming</t>
        </is>
      </c>
      <c r="I1005" t="inlineStr">
        <is>
          <t>open</t>
        </is>
      </c>
      <c r="J1005" t="inlineStr">
        <is>
          <t>Renewals (repeat business)</t>
        </is>
      </c>
      <c r="K1005" t="inlineStr">
        <is>
          <t>2027-07</t>
        </is>
      </c>
      <c r="L1005" t="inlineStr">
        <is>
          <t>Renewal</t>
        </is>
      </c>
    </row>
    <row r="1006">
      <c r="A1006" t="inlineStr">
        <is>
          <t>1498</t>
        </is>
      </c>
      <c r="B1006" t="inlineStr">
        <is>
          <t>Marlin Resources</t>
        </is>
      </c>
      <c r="C1006" s="16" t="n">
        <v>0</v>
      </c>
      <c r="D1006" t="inlineStr">
        <is>
          <t>CAD</t>
        </is>
      </c>
      <c r="E1006" s="16" t="n">
        <v>0</v>
      </c>
      <c r="F1006" t="inlineStr"/>
      <c r="G1006" t="inlineStr">
        <is>
          <t>Jackie Moss</t>
        </is>
      </c>
      <c r="H1006" t="inlineStr">
        <is>
          <t>Stage 2: Discovery</t>
        </is>
      </c>
      <c r="I1006" t="inlineStr">
        <is>
          <t>lost</t>
        </is>
      </c>
      <c r="J1006" t="inlineStr">
        <is>
          <t>New customer acquisition</t>
        </is>
      </c>
      <c r="K1006" t="inlineStr"/>
      <c r="L1006" t="inlineStr">
        <is>
          <t>New</t>
        </is>
      </c>
    </row>
    <row r="1007">
      <c r="A1007" t="inlineStr">
        <is>
          <t>1499</t>
        </is>
      </c>
      <c r="B1007" t="inlineStr">
        <is>
          <t>Bonterra</t>
        </is>
      </c>
      <c r="C1007" s="16" t="n">
        <v>26000</v>
      </c>
      <c r="D1007" t="inlineStr">
        <is>
          <t>CAD</t>
        </is>
      </c>
      <c r="E1007" s="16" t="n">
        <v>10400</v>
      </c>
      <c r="F1007" t="inlineStr"/>
      <c r="G1007" t="inlineStr">
        <is>
          <t>Jackie Moss</t>
        </is>
      </c>
      <c r="H1007" t="inlineStr">
        <is>
          <t>Stage 3: Scoping</t>
        </is>
      </c>
      <c r="I1007" t="inlineStr">
        <is>
          <t>open</t>
        </is>
      </c>
      <c r="J1007" t="inlineStr">
        <is>
          <t>New customer acquisition</t>
        </is>
      </c>
      <c r="K1007" t="inlineStr"/>
      <c r="L1007" t="inlineStr">
        <is>
          <t>New</t>
        </is>
      </c>
    </row>
    <row r="1008">
      <c r="A1008" t="inlineStr">
        <is>
          <t>1500</t>
        </is>
      </c>
      <c r="B1008" t="inlineStr">
        <is>
          <t>Astara Energy Corp</t>
        </is>
      </c>
      <c r="C1008" s="16" t="n">
        <v>0</v>
      </c>
      <c r="D1008" t="inlineStr">
        <is>
          <t>CAD</t>
        </is>
      </c>
      <c r="E1008" s="16" t="n">
        <v>0</v>
      </c>
      <c r="F1008" t="inlineStr"/>
      <c r="G1008" t="inlineStr">
        <is>
          <t>Jackie Moss</t>
        </is>
      </c>
      <c r="H1008" t="inlineStr">
        <is>
          <t>Stage 6: Commit</t>
        </is>
      </c>
      <c r="I1008" t="inlineStr">
        <is>
          <t>won</t>
        </is>
      </c>
      <c r="J1008" t="inlineStr">
        <is>
          <t>New customer acquisition</t>
        </is>
      </c>
      <c r="K1008" t="inlineStr"/>
      <c r="L1008" t="inlineStr">
        <is>
          <t>New</t>
        </is>
      </c>
    </row>
    <row r="1009">
      <c r="A1009" t="inlineStr">
        <is>
          <t>1501</t>
        </is>
      </c>
      <c r="B1009" t="inlineStr">
        <is>
          <t>Red Hawk Resources</t>
        </is>
      </c>
      <c r="C1009" s="16" t="n">
        <v>0</v>
      </c>
      <c r="D1009" t="inlineStr">
        <is>
          <t>CAD</t>
        </is>
      </c>
      <c r="E1009" s="16" t="n">
        <v>0</v>
      </c>
      <c r="F1009" t="inlineStr"/>
      <c r="G1009" t="inlineStr">
        <is>
          <t>Jackie Moss</t>
        </is>
      </c>
      <c r="H1009" t="inlineStr">
        <is>
          <t>Lost-Follow up</t>
        </is>
      </c>
      <c r="I1009" t="inlineStr">
        <is>
          <t>lost</t>
        </is>
      </c>
      <c r="J1009" t="inlineStr">
        <is>
          <t>New customer acquisition</t>
        </is>
      </c>
      <c r="K1009" t="inlineStr"/>
      <c r="L1009" t="inlineStr">
        <is>
          <t>New</t>
        </is>
      </c>
    </row>
    <row r="1010">
      <c r="A1010" t="inlineStr">
        <is>
          <t>1503</t>
        </is>
      </c>
      <c r="B1010" t="inlineStr">
        <is>
          <t>Whitecap</t>
        </is>
      </c>
      <c r="C1010" s="16" t="n">
        <v>2000</v>
      </c>
      <c r="D1010" t="inlineStr">
        <is>
          <t>CAD</t>
        </is>
      </c>
      <c r="E1010" s="16" t="n">
        <v>2000</v>
      </c>
      <c r="F1010" t="inlineStr"/>
      <c r="G1010" t="inlineStr">
        <is>
          <t>Kyla</t>
        </is>
      </c>
      <c r="H1010" t="inlineStr">
        <is>
          <t>Upcoming</t>
        </is>
      </c>
      <c r="I1010" t="inlineStr">
        <is>
          <t>won</t>
        </is>
      </c>
      <c r="J1010" t="inlineStr">
        <is>
          <t>Renewals (repeat business)</t>
        </is>
      </c>
      <c r="K1010" t="inlineStr"/>
      <c r="L1010" t="inlineStr">
        <is>
          <t>Renewal</t>
        </is>
      </c>
    </row>
    <row r="1011">
      <c r="A1011" t="inlineStr">
        <is>
          <t>1505</t>
        </is>
      </c>
      <c r="B1011" t="inlineStr">
        <is>
          <t>Millennium Land Ltd.</t>
        </is>
      </c>
      <c r="C1011" s="16" t="n">
        <v>1</v>
      </c>
      <c r="D1011" t="inlineStr">
        <is>
          <t>CAD</t>
        </is>
      </c>
      <c r="E1011" s="16" t="n">
        <v>0.8</v>
      </c>
      <c r="F1011" t="inlineStr">
        <is>
          <t>2027-07-22</t>
        </is>
      </c>
      <c r="G1011" t="inlineStr">
        <is>
          <t>Kyla</t>
        </is>
      </c>
      <c r="H1011" t="inlineStr">
        <is>
          <t>Upcoming</t>
        </is>
      </c>
      <c r="I1011" t="inlineStr">
        <is>
          <t>open</t>
        </is>
      </c>
      <c r="J1011" t="inlineStr">
        <is>
          <t>Renewals (repeat business)</t>
        </is>
      </c>
      <c r="K1011" t="inlineStr">
        <is>
          <t>2027-07</t>
        </is>
      </c>
      <c r="L1011" t="inlineStr">
        <is>
          <t>Renewal</t>
        </is>
      </c>
    </row>
    <row r="1012">
      <c r="A1012" t="inlineStr">
        <is>
          <t>1506</t>
        </is>
      </c>
      <c r="B1012" t="inlineStr">
        <is>
          <t>Lumina Consulting</t>
        </is>
      </c>
      <c r="C1012" s="16" t="n">
        <v>1</v>
      </c>
      <c r="D1012" t="inlineStr">
        <is>
          <t>CAD</t>
        </is>
      </c>
      <c r="E1012" s="16" t="n">
        <v>0.8</v>
      </c>
      <c r="F1012" t="inlineStr">
        <is>
          <t>2027-07-22</t>
        </is>
      </c>
      <c r="G1012" t="inlineStr">
        <is>
          <t>Kyla</t>
        </is>
      </c>
      <c r="H1012" t="inlineStr">
        <is>
          <t>Upcoming</t>
        </is>
      </c>
      <c r="I1012" t="inlineStr">
        <is>
          <t>open</t>
        </is>
      </c>
      <c r="J1012" t="inlineStr">
        <is>
          <t>Renewals (repeat business)</t>
        </is>
      </c>
      <c r="K1012" t="inlineStr">
        <is>
          <t>2027-07</t>
        </is>
      </c>
      <c r="L1012" t="inlineStr">
        <is>
          <t>Renewal</t>
        </is>
      </c>
    </row>
    <row r="1013">
      <c r="A1013" t="inlineStr">
        <is>
          <t>1507</t>
        </is>
      </c>
      <c r="B1013" t="inlineStr">
        <is>
          <t>Cenovus Energy Inc.</t>
        </is>
      </c>
      <c r="C1013" s="16" t="n">
        <v>1</v>
      </c>
      <c r="D1013" t="inlineStr">
        <is>
          <t>CAD</t>
        </is>
      </c>
      <c r="E1013" s="16" t="n">
        <v>0.8</v>
      </c>
      <c r="F1013" t="inlineStr">
        <is>
          <t>2027-07-22</t>
        </is>
      </c>
      <c r="G1013" t="inlineStr">
        <is>
          <t>Kyla</t>
        </is>
      </c>
      <c r="H1013" t="inlineStr">
        <is>
          <t>Upcoming</t>
        </is>
      </c>
      <c r="I1013" t="inlineStr">
        <is>
          <t>open</t>
        </is>
      </c>
      <c r="J1013" t="inlineStr">
        <is>
          <t>Renewals (repeat business)</t>
        </is>
      </c>
      <c r="K1013" t="inlineStr">
        <is>
          <t>2027-07</t>
        </is>
      </c>
      <c r="L1013" t="inlineStr">
        <is>
          <t>Renewal</t>
        </is>
      </c>
    </row>
    <row r="1014">
      <c r="A1014" t="inlineStr">
        <is>
          <t>1508</t>
        </is>
      </c>
      <c r="B1014" t="inlineStr">
        <is>
          <t>Northern Hawk Energy</t>
        </is>
      </c>
      <c r="C1014" s="16" t="n">
        <v>4700</v>
      </c>
      <c r="D1014" t="inlineStr">
        <is>
          <t>CAD</t>
        </is>
      </c>
      <c r="E1014" s="16" t="n">
        <v>3055</v>
      </c>
      <c r="F1014" t="inlineStr"/>
      <c r="G1014" t="inlineStr">
        <is>
          <t>Jackie Moss</t>
        </is>
      </c>
      <c r="H1014" t="inlineStr">
        <is>
          <t>Stage 4: Executive Alignment</t>
        </is>
      </c>
      <c r="I1014" t="inlineStr">
        <is>
          <t>open</t>
        </is>
      </c>
      <c r="J1014" t="inlineStr">
        <is>
          <t>New customer acquisition</t>
        </is>
      </c>
      <c r="K1014" t="inlineStr"/>
      <c r="L1014" t="inlineStr">
        <is>
          <t>New</t>
        </is>
      </c>
    </row>
    <row r="1015">
      <c r="A1015" t="inlineStr">
        <is>
          <t>1510</t>
        </is>
      </c>
      <c r="B1015" t="inlineStr">
        <is>
          <t>Benchmark Energy LLC</t>
        </is>
      </c>
      <c r="C1015" s="16" t="n">
        <v>0</v>
      </c>
      <c r="D1015" t="inlineStr">
        <is>
          <t>CAD</t>
        </is>
      </c>
      <c r="E1015" s="16" t="n">
        <v>0</v>
      </c>
      <c r="F1015" t="inlineStr"/>
      <c r="G1015" t="inlineStr">
        <is>
          <t>Jackie Moss</t>
        </is>
      </c>
      <c r="H1015" t="inlineStr">
        <is>
          <t>Stage 1: SQL</t>
        </is>
      </c>
      <c r="I1015" t="inlineStr">
        <is>
          <t>open</t>
        </is>
      </c>
      <c r="J1015" t="inlineStr">
        <is>
          <t>New customer acquisition</t>
        </is>
      </c>
      <c r="K1015" t="inlineStr"/>
      <c r="L1015" t="inlineStr">
        <is>
          <t>New</t>
        </is>
      </c>
    </row>
    <row r="1016">
      <c r="A1016" t="inlineStr">
        <is>
          <t>1511</t>
        </is>
      </c>
      <c r="B1016" t="inlineStr">
        <is>
          <t>Muddy Boots</t>
        </is>
      </c>
      <c r="C1016" s="16" t="n">
        <v>1</v>
      </c>
      <c r="D1016" t="inlineStr">
        <is>
          <t>CAD</t>
        </is>
      </c>
      <c r="E1016" s="16" t="n">
        <v>0.8</v>
      </c>
      <c r="F1016" t="inlineStr">
        <is>
          <t>2027-08-03</t>
        </is>
      </c>
      <c r="G1016" t="inlineStr">
        <is>
          <t>Kyla</t>
        </is>
      </c>
      <c r="H1016" t="inlineStr">
        <is>
          <t>Upcoming</t>
        </is>
      </c>
      <c r="I1016" t="inlineStr">
        <is>
          <t>open</t>
        </is>
      </c>
      <c r="J1016" t="inlineStr">
        <is>
          <t>Renewals (repeat business)</t>
        </is>
      </c>
      <c r="K1016" t="inlineStr">
        <is>
          <t>2027-08</t>
        </is>
      </c>
      <c r="L1016" t="inlineStr">
        <is>
          <t>Renewal</t>
        </is>
      </c>
    </row>
    <row r="1017">
      <c r="A1017" t="inlineStr">
        <is>
          <t>1513</t>
        </is>
      </c>
      <c r="B1017" t="inlineStr">
        <is>
          <t>Sandridge Energy</t>
        </is>
      </c>
      <c r="C1017" s="16" t="n">
        <v>0</v>
      </c>
      <c r="D1017" t="inlineStr">
        <is>
          <t>CAD</t>
        </is>
      </c>
      <c r="E1017" s="16" t="n">
        <v>0</v>
      </c>
      <c r="F1017" t="inlineStr"/>
      <c r="G1017" t="inlineStr">
        <is>
          <t>Jackie Moss</t>
        </is>
      </c>
      <c r="H1017" t="inlineStr">
        <is>
          <t>Stage 2: Discovery</t>
        </is>
      </c>
      <c r="I1017" t="inlineStr">
        <is>
          <t>open</t>
        </is>
      </c>
      <c r="J1017" t="inlineStr">
        <is>
          <t>New customer acquisition</t>
        </is>
      </c>
      <c r="K1017" t="inlineStr"/>
      <c r="L1017" t="inlineStr">
        <is>
          <t>New</t>
        </is>
      </c>
    </row>
    <row r="1018">
      <c r="A1018" t="inlineStr">
        <is>
          <t>1514</t>
        </is>
      </c>
      <c r="B1018" t="inlineStr">
        <is>
          <t>BJK Holdings Ltd.</t>
        </is>
      </c>
      <c r="C1018" s="16" t="n">
        <v>3000</v>
      </c>
      <c r="D1018" t="inlineStr">
        <is>
          <t>CAD</t>
        </is>
      </c>
      <c r="E1018" s="16" t="n">
        <v>2400</v>
      </c>
      <c r="F1018" t="inlineStr">
        <is>
          <t>2027-08-04</t>
        </is>
      </c>
      <c r="G1018" t="inlineStr">
        <is>
          <t>Dan Rutherford</t>
        </is>
      </c>
      <c r="H1018" t="inlineStr">
        <is>
          <t>Upcoming</t>
        </is>
      </c>
      <c r="I1018" t="inlineStr">
        <is>
          <t>open</t>
        </is>
      </c>
      <c r="J1018" t="inlineStr">
        <is>
          <t>Renewals (repeat business)</t>
        </is>
      </c>
      <c r="K1018" t="inlineStr">
        <is>
          <t>2027-08</t>
        </is>
      </c>
      <c r="L1018" t="inlineStr">
        <is>
          <t>Renewal</t>
        </is>
      </c>
    </row>
    <row r="1019">
      <c r="A1019" t="inlineStr">
        <is>
          <t>1515</t>
        </is>
      </c>
      <c r="B1019" t="inlineStr">
        <is>
          <t>Tiburon Oil and Gas</t>
        </is>
      </c>
      <c r="C1019" s="16" t="n">
        <v>0</v>
      </c>
      <c r="D1019" t="inlineStr">
        <is>
          <t>CAD</t>
        </is>
      </c>
      <c r="E1019" s="16" t="n">
        <v>0</v>
      </c>
      <c r="F1019" t="inlineStr"/>
      <c r="G1019" t="inlineStr">
        <is>
          <t>Jackie Moss</t>
        </is>
      </c>
      <c r="H1019" t="inlineStr">
        <is>
          <t>Stage 0: Lead</t>
        </is>
      </c>
      <c r="I1019" t="inlineStr">
        <is>
          <t>open</t>
        </is>
      </c>
      <c r="J1019" t="inlineStr">
        <is>
          <t>New customer acquisition</t>
        </is>
      </c>
      <c r="K1019" t="inlineStr"/>
      <c r="L1019" t="inlineStr">
        <is>
          <t>New</t>
        </is>
      </c>
    </row>
    <row r="1020">
      <c r="A1020" t="inlineStr">
        <is>
          <t>1516</t>
        </is>
      </c>
      <c r="B1020" t="inlineStr">
        <is>
          <t>Paloma Resources</t>
        </is>
      </c>
      <c r="C1020" s="16" t="n">
        <v>0</v>
      </c>
      <c r="D1020" t="inlineStr">
        <is>
          <t>CAD</t>
        </is>
      </c>
      <c r="E1020" s="16" t="n">
        <v>0</v>
      </c>
      <c r="F1020" t="inlineStr"/>
      <c r="G1020" t="inlineStr">
        <is>
          <t>Jackie Moss</t>
        </is>
      </c>
      <c r="H1020" t="inlineStr">
        <is>
          <t>Stage 0: Lead</t>
        </is>
      </c>
      <c r="I1020" t="inlineStr">
        <is>
          <t>open</t>
        </is>
      </c>
      <c r="J1020" t="inlineStr">
        <is>
          <t>New customer acquisition</t>
        </is>
      </c>
      <c r="K1020" t="inlineStr"/>
      <c r="L1020" t="inlineStr">
        <is>
          <t>New</t>
        </is>
      </c>
    </row>
    <row r="1021">
      <c r="A1021" t="inlineStr">
        <is>
          <t>1517</t>
        </is>
      </c>
      <c r="B1021" t="inlineStr">
        <is>
          <t>Nextera Energy</t>
        </is>
      </c>
      <c r="C1021" s="16" t="n">
        <v>0</v>
      </c>
      <c r="D1021" t="inlineStr">
        <is>
          <t>CAD</t>
        </is>
      </c>
      <c r="E1021" s="16" t="n">
        <v>0</v>
      </c>
      <c r="F1021" t="inlineStr"/>
      <c r="G1021" t="inlineStr">
        <is>
          <t>Jackie Moss</t>
        </is>
      </c>
      <c r="H1021" t="inlineStr">
        <is>
          <t>Lost-Follow up</t>
        </is>
      </c>
      <c r="I1021" t="inlineStr">
        <is>
          <t>open</t>
        </is>
      </c>
      <c r="J1021" t="inlineStr">
        <is>
          <t>New customer acquisition</t>
        </is>
      </c>
      <c r="K1021" t="inlineStr"/>
      <c r="L1021" t="inlineStr">
        <is>
          <t>New</t>
        </is>
      </c>
    </row>
    <row r="1022">
      <c r="A1022" t="inlineStr">
        <is>
          <t>1518</t>
        </is>
      </c>
      <c r="B1022" t="inlineStr">
        <is>
          <t>Daylight Petroleum</t>
        </is>
      </c>
      <c r="C1022" s="16" t="n">
        <v>0</v>
      </c>
      <c r="D1022" t="inlineStr">
        <is>
          <t>CAD</t>
        </is>
      </c>
      <c r="E1022" s="16" t="n">
        <v>0</v>
      </c>
      <c r="F1022" t="inlineStr"/>
      <c r="G1022" t="inlineStr">
        <is>
          <t>Jackie Moss</t>
        </is>
      </c>
      <c r="H1022" t="inlineStr">
        <is>
          <t>Lost-Follow up</t>
        </is>
      </c>
      <c r="I1022" t="inlineStr">
        <is>
          <t>open</t>
        </is>
      </c>
      <c r="J1022" t="inlineStr">
        <is>
          <t>New customer acquisition</t>
        </is>
      </c>
      <c r="K1022" t="inlineStr"/>
      <c r="L1022" t="inlineStr">
        <is>
          <t>New</t>
        </is>
      </c>
    </row>
    <row r="1023">
      <c r="A1023" t="inlineStr">
        <is>
          <t>1519</t>
        </is>
      </c>
      <c r="B1023" t="inlineStr">
        <is>
          <t>TARGA</t>
        </is>
      </c>
      <c r="C1023" s="16" t="n">
        <v>0</v>
      </c>
      <c r="D1023" t="inlineStr">
        <is>
          <t>CAD</t>
        </is>
      </c>
      <c r="E1023" s="16" t="n">
        <v>0</v>
      </c>
      <c r="F1023" t="inlineStr"/>
      <c r="G1023" t="inlineStr">
        <is>
          <t>Jackie Moss</t>
        </is>
      </c>
      <c r="H1023" t="inlineStr">
        <is>
          <t>Lost-Follow up</t>
        </is>
      </c>
      <c r="I1023" t="inlineStr">
        <is>
          <t>lost</t>
        </is>
      </c>
      <c r="J1023" t="inlineStr">
        <is>
          <t>New customer acquisition</t>
        </is>
      </c>
      <c r="K1023" t="inlineStr"/>
      <c r="L1023" t="inlineStr">
        <is>
          <t>New</t>
        </is>
      </c>
    </row>
    <row r="1024">
      <c r="A1024" t="inlineStr">
        <is>
          <t>1520</t>
        </is>
      </c>
      <c r="B1024" t="inlineStr">
        <is>
          <t>Kingfisher Energy Corp.</t>
        </is>
      </c>
      <c r="C1024" s="16" t="n">
        <v>0</v>
      </c>
      <c r="D1024" t="inlineStr">
        <is>
          <t>CAD</t>
        </is>
      </c>
      <c r="E1024" s="16" t="n">
        <v>0</v>
      </c>
      <c r="F1024" t="inlineStr"/>
      <c r="G1024" t="inlineStr">
        <is>
          <t>Jackie Moss</t>
        </is>
      </c>
      <c r="H1024" t="inlineStr">
        <is>
          <t>Stage 3: Scoping</t>
        </is>
      </c>
      <c r="I1024" t="inlineStr">
        <is>
          <t>open</t>
        </is>
      </c>
      <c r="J1024" t="inlineStr">
        <is>
          <t>New customer acquisition</t>
        </is>
      </c>
      <c r="K1024" t="inlineStr"/>
      <c r="L1024" t="inlineStr">
        <is>
          <t>New</t>
        </is>
      </c>
    </row>
    <row r="1025">
      <c r="A1025" t="inlineStr">
        <is>
          <t>1521</t>
        </is>
      </c>
      <c r="B1025" t="inlineStr">
        <is>
          <t>Karve Energy</t>
        </is>
      </c>
      <c r="C1025" s="16" t="n">
        <v>2000</v>
      </c>
      <c r="D1025" t="inlineStr">
        <is>
          <t>CAD</t>
        </is>
      </c>
      <c r="E1025" s="16" t="n">
        <v>2000</v>
      </c>
      <c r="F1025" t="inlineStr"/>
      <c r="G1025" t="inlineStr">
        <is>
          <t>Kyla</t>
        </is>
      </c>
      <c r="H1025" t="inlineStr">
        <is>
          <t>Upcoming</t>
        </is>
      </c>
      <c r="I1025" t="inlineStr">
        <is>
          <t>won</t>
        </is>
      </c>
      <c r="J1025" t="inlineStr">
        <is>
          <t>Renewals (repeat business)</t>
        </is>
      </c>
      <c r="K1025" t="inlineStr"/>
      <c r="L1025" t="inlineStr">
        <is>
          <t>Renewal</t>
        </is>
      </c>
    </row>
    <row r="1026">
      <c r="A1026" t="inlineStr">
        <is>
          <t>1522</t>
        </is>
      </c>
      <c r="B1026" t="inlineStr">
        <is>
          <t>Stack</t>
        </is>
      </c>
      <c r="C1026" s="16" t="n">
        <v>0</v>
      </c>
      <c r="D1026" t="inlineStr">
        <is>
          <t>CAD</t>
        </is>
      </c>
      <c r="E1026" s="16" t="n">
        <v>0</v>
      </c>
      <c r="F1026" t="inlineStr"/>
      <c r="G1026" t="inlineStr">
        <is>
          <t>Jackie Moss</t>
        </is>
      </c>
      <c r="H1026" t="inlineStr">
        <is>
          <t>Stage 6: Commit</t>
        </is>
      </c>
      <c r="I1026" t="inlineStr">
        <is>
          <t>won</t>
        </is>
      </c>
      <c r="J1026" t="inlineStr">
        <is>
          <t>New customer acquisition</t>
        </is>
      </c>
      <c r="K1026" t="inlineStr"/>
      <c r="L1026" t="inlineStr">
        <is>
          <t>New</t>
        </is>
      </c>
    </row>
    <row r="1027">
      <c r="A1027" t="inlineStr">
        <is>
          <t>1523</t>
        </is>
      </c>
      <c r="B1027" t="inlineStr">
        <is>
          <t>Deep Sky Climate</t>
        </is>
      </c>
      <c r="C1027" s="16" t="n">
        <v>0</v>
      </c>
      <c r="D1027" t="inlineStr">
        <is>
          <t>CAD</t>
        </is>
      </c>
      <c r="E1027" s="16" t="n">
        <v>0</v>
      </c>
      <c r="F1027" t="inlineStr"/>
      <c r="G1027" t="inlineStr">
        <is>
          <t>Dan Rutherford</t>
        </is>
      </c>
      <c r="H1027" t="inlineStr">
        <is>
          <t>Stage 0: Lead</t>
        </is>
      </c>
      <c r="I1027" t="inlineStr">
        <is>
          <t>open</t>
        </is>
      </c>
      <c r="J1027" t="inlineStr">
        <is>
          <t>New customer acquisition</t>
        </is>
      </c>
      <c r="K1027" t="inlineStr"/>
      <c r="L1027" t="inlineStr">
        <is>
          <t>New</t>
        </is>
      </c>
    </row>
    <row r="1028">
      <c r="A1028" t="inlineStr">
        <is>
          <t>1524</t>
        </is>
      </c>
      <c r="B1028" t="inlineStr">
        <is>
          <t>Woodland Development Corp.</t>
        </is>
      </c>
      <c r="C1028" s="16" t="n">
        <v>1</v>
      </c>
      <c r="D1028" t="inlineStr">
        <is>
          <t>CAD</t>
        </is>
      </c>
      <c r="E1028" s="16" t="n">
        <v>0.8</v>
      </c>
      <c r="F1028" t="inlineStr">
        <is>
          <t>2027-08-10</t>
        </is>
      </c>
      <c r="G1028" t="inlineStr">
        <is>
          <t>Kyla</t>
        </is>
      </c>
      <c r="H1028" t="inlineStr">
        <is>
          <t>Upcoming</t>
        </is>
      </c>
      <c r="I1028" t="inlineStr">
        <is>
          <t>open</t>
        </is>
      </c>
      <c r="J1028" t="inlineStr">
        <is>
          <t>Renewals (repeat business)</t>
        </is>
      </c>
      <c r="K1028" t="inlineStr">
        <is>
          <t>2027-08</t>
        </is>
      </c>
      <c r="L1028" t="inlineStr">
        <is>
          <t>Renewal</t>
        </is>
      </c>
    </row>
    <row r="1029">
      <c r="A1029" t="inlineStr">
        <is>
          <t>1525</t>
        </is>
      </c>
      <c r="B1029" t="inlineStr">
        <is>
          <t>Lifting Solutions Inc.</t>
        </is>
      </c>
      <c r="C1029" s="16" t="n">
        <v>1</v>
      </c>
      <c r="D1029" t="inlineStr">
        <is>
          <t>CAD</t>
        </is>
      </c>
      <c r="E1029" s="16" t="n">
        <v>0.8</v>
      </c>
      <c r="F1029" t="inlineStr">
        <is>
          <t>2027-08-13</t>
        </is>
      </c>
      <c r="G1029" t="inlineStr">
        <is>
          <t>Dan Rutherford</t>
        </is>
      </c>
      <c r="H1029" t="inlineStr">
        <is>
          <t>Upcoming</t>
        </is>
      </c>
      <c r="I1029" t="inlineStr">
        <is>
          <t>open</t>
        </is>
      </c>
      <c r="J1029" t="inlineStr">
        <is>
          <t>Renewals (repeat business)</t>
        </is>
      </c>
      <c r="K1029" t="inlineStr">
        <is>
          <t>2027-08</t>
        </is>
      </c>
      <c r="L1029" t="inlineStr">
        <is>
          <t>Renewal</t>
        </is>
      </c>
    </row>
    <row r="1030">
      <c r="A1030" t="inlineStr">
        <is>
          <t>1526</t>
        </is>
      </c>
      <c r="B1030" t="inlineStr">
        <is>
          <t>Clampett Energy</t>
        </is>
      </c>
      <c r="C1030" s="16" t="n">
        <v>25000</v>
      </c>
      <c r="D1030" t="inlineStr">
        <is>
          <t>CAD</t>
        </is>
      </c>
      <c r="E1030" s="16" t="n">
        <v>1250</v>
      </c>
      <c r="F1030" t="inlineStr"/>
      <c r="G1030" t="inlineStr">
        <is>
          <t>Jackie Moss</t>
        </is>
      </c>
      <c r="H1030" t="inlineStr">
        <is>
          <t>Stage 1: SQL</t>
        </is>
      </c>
      <c r="I1030" t="inlineStr">
        <is>
          <t>open</t>
        </is>
      </c>
      <c r="J1030" t="inlineStr">
        <is>
          <t>New customer acquisition</t>
        </is>
      </c>
      <c r="K1030" t="inlineStr"/>
      <c r="L1030" t="inlineStr">
        <is>
          <t>New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31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15" t="inlineStr">
        <is>
          <t>Invoice Date</t>
        </is>
      </c>
      <c r="B1" s="15" t="inlineStr">
        <is>
          <t>Client/Customer</t>
        </is>
      </c>
      <c r="C1" s="15" t="inlineStr">
        <is>
          <t>Amount (pre-tax)</t>
        </is>
      </c>
      <c r="D1" s="15" t="inlineStr">
        <is>
          <t>Currency</t>
        </is>
      </c>
      <c r="E1" s="15" t="inlineStr">
        <is>
          <t>Private Note</t>
        </is>
      </c>
      <c r="F1" s="15" t="inlineStr">
        <is>
          <t>Customer Message</t>
        </is>
      </c>
      <c r="G1" s="15" t="inlineStr">
        <is>
          <t>Invoice #</t>
        </is>
      </c>
      <c r="H1" s="15" t="inlineStr">
        <is>
          <t>Deal/Contract Number</t>
        </is>
      </c>
      <c r="I1" s="15" t="inlineStr">
        <is>
          <t>Month</t>
        </is>
      </c>
      <c r="J1" s="15" t="inlineStr">
        <is>
          <t>CAD</t>
        </is>
      </c>
      <c r="K1" s="15" t="inlineStr">
        <is>
          <t>USD</t>
        </is>
      </c>
    </row>
    <row r="2">
      <c r="A2" t="inlineStr">
        <is>
          <t>2026-08-14</t>
        </is>
      </c>
      <c r="B2" t="inlineStr">
        <is>
          <t>Lifting Solutions Inc</t>
        </is>
      </c>
      <c r="C2" s="16" t="n">
        <v>1000</v>
      </c>
      <c r="D2" t="inlineStr">
        <is>
          <t>CAD</t>
        </is>
      </c>
      <c r="E2" t="inlineStr"/>
      <c r="F2" t="inlineStr"/>
      <c r="G2" t="inlineStr">
        <is>
          <t>4588</t>
        </is>
      </c>
      <c r="H2" t="inlineStr"/>
      <c r="I2" t="inlineStr">
        <is>
          <t>2019-06</t>
        </is>
      </c>
      <c r="J2" s="16" t="n">
        <v>5200</v>
      </c>
      <c r="K2" s="16" t="n">
        <v>0</v>
      </c>
    </row>
    <row r="3">
      <c r="A3" t="inlineStr">
        <is>
          <t>2026-07-30</t>
        </is>
      </c>
      <c r="B3" t="inlineStr">
        <is>
          <t>Stripe</t>
        </is>
      </c>
      <c r="C3" s="16" t="n">
        <v>28257.14</v>
      </c>
      <c r="D3" t="inlineStr">
        <is>
          <t>CAD</t>
        </is>
      </c>
      <c r="E3" t="inlineStr"/>
      <c r="F3" t="inlineStr"/>
      <c r="G3" t="inlineStr">
        <is>
          <t>4587</t>
        </is>
      </c>
      <c r="H3" t="inlineStr"/>
      <c r="I3" t="inlineStr">
        <is>
          <t>2019-07</t>
        </is>
      </c>
      <c r="J3" s="16" t="n">
        <v>13125</v>
      </c>
      <c r="K3" s="16" t="n">
        <v>0</v>
      </c>
    </row>
    <row r="4">
      <c r="A4" t="inlineStr">
        <is>
          <t>2026-06-30</t>
        </is>
      </c>
      <c r="B4" t="inlineStr">
        <is>
          <t>Stripe</t>
        </is>
      </c>
      <c r="C4" s="16" t="n">
        <v>28335.26</v>
      </c>
      <c r="D4" t="inlineStr">
        <is>
          <t>CAD</t>
        </is>
      </c>
      <c r="E4" t="inlineStr"/>
      <c r="F4" t="inlineStr"/>
      <c r="G4" t="inlineStr">
        <is>
          <t>4559</t>
        </is>
      </c>
      <c r="H4" t="inlineStr"/>
      <c r="I4" t="inlineStr">
        <is>
          <t>2019-08</t>
        </is>
      </c>
      <c r="J4" s="16" t="n">
        <v>8100</v>
      </c>
      <c r="K4" s="16" t="n">
        <v>0</v>
      </c>
    </row>
    <row r="5">
      <c r="A5" t="inlineStr">
        <is>
          <t>2026-07-31</t>
        </is>
      </c>
      <c r="B5" t="inlineStr">
        <is>
          <t>BOE Report - Sales</t>
        </is>
      </c>
      <c r="C5" s="16" t="n">
        <v>24745</v>
      </c>
      <c r="D5" t="inlineStr">
        <is>
          <t>CAD</t>
        </is>
      </c>
      <c r="E5" t="inlineStr"/>
      <c r="F5" t="inlineStr"/>
      <c r="G5" t="inlineStr">
        <is>
          <t>4586</t>
        </is>
      </c>
      <c r="H5" t="inlineStr"/>
      <c r="I5" t="inlineStr">
        <is>
          <t>2019-09</t>
        </is>
      </c>
      <c r="J5" s="16" t="n">
        <v>19150</v>
      </c>
      <c r="K5" s="16" t="n">
        <v>0</v>
      </c>
    </row>
    <row r="6">
      <c r="A6" t="inlineStr">
        <is>
          <t>2026-03-31</t>
        </is>
      </c>
      <c r="B6" t="inlineStr">
        <is>
          <t>BOE Report - Sales</t>
        </is>
      </c>
      <c r="C6" s="16" t="n">
        <v>16175</v>
      </c>
      <c r="D6" t="inlineStr">
        <is>
          <t>CAD</t>
        </is>
      </c>
      <c r="E6" t="inlineStr"/>
      <c r="F6" t="inlineStr"/>
      <c r="G6" t="inlineStr">
        <is>
          <t>4494</t>
        </is>
      </c>
      <c r="H6" t="inlineStr"/>
      <c r="I6" t="inlineStr">
        <is>
          <t>2019-10</t>
        </is>
      </c>
      <c r="J6" s="16" t="n">
        <v>27400</v>
      </c>
      <c r="K6" s="16" t="n">
        <v>0</v>
      </c>
    </row>
    <row r="7">
      <c r="A7" t="inlineStr">
        <is>
          <t>2026-06-30</t>
        </is>
      </c>
      <c r="B7" t="inlineStr">
        <is>
          <t>BOE Report - Sales</t>
        </is>
      </c>
      <c r="C7" s="16" t="n">
        <v>40400</v>
      </c>
      <c r="D7" t="inlineStr">
        <is>
          <t>CAD</t>
        </is>
      </c>
      <c r="E7" t="inlineStr"/>
      <c r="F7" t="inlineStr"/>
      <c r="G7" t="inlineStr">
        <is>
          <t>4558</t>
        </is>
      </c>
      <c r="H7" t="inlineStr"/>
      <c r="I7" t="inlineStr">
        <is>
          <t>2019-11</t>
        </is>
      </c>
      <c r="J7" s="16" t="n">
        <v>20050</v>
      </c>
      <c r="K7" s="16" t="n">
        <v>0</v>
      </c>
    </row>
    <row r="8">
      <c r="A8" t="inlineStr">
        <is>
          <t>2026-05-31</t>
        </is>
      </c>
      <c r="B8" t="inlineStr">
        <is>
          <t>BOE Report - Sales</t>
        </is>
      </c>
      <c r="C8" s="16" t="n">
        <v>42115</v>
      </c>
      <c r="D8" t="inlineStr">
        <is>
          <t>CAD</t>
        </is>
      </c>
      <c r="E8" t="inlineStr"/>
      <c r="F8" t="inlineStr"/>
      <c r="G8" t="inlineStr">
        <is>
          <t>4535</t>
        </is>
      </c>
      <c r="H8" t="inlineStr"/>
      <c r="I8" t="inlineStr">
        <is>
          <t>2019-12</t>
        </is>
      </c>
      <c r="J8" s="16" t="n">
        <v>11096.79</v>
      </c>
      <c r="K8" s="16" t="n">
        <v>0</v>
      </c>
    </row>
    <row r="9">
      <c r="A9" t="inlineStr">
        <is>
          <t>2026-04-30</t>
        </is>
      </c>
      <c r="B9" t="inlineStr">
        <is>
          <t>BOE Report - Sales</t>
        </is>
      </c>
      <c r="C9" s="16" t="n">
        <v>44610</v>
      </c>
      <c r="D9" t="inlineStr">
        <is>
          <t>CAD</t>
        </is>
      </c>
      <c r="E9" t="inlineStr"/>
      <c r="F9" t="inlineStr"/>
      <c r="G9" t="inlineStr">
        <is>
          <t>4515</t>
        </is>
      </c>
      <c r="H9" t="inlineStr"/>
      <c r="I9" t="inlineStr">
        <is>
          <t>2020-01</t>
        </is>
      </c>
      <c r="J9" s="16" t="n">
        <v>24143.75</v>
      </c>
      <c r="K9" s="16" t="n">
        <v>0</v>
      </c>
    </row>
    <row r="10">
      <c r="A10" t="inlineStr">
        <is>
          <t>2026-05-14</t>
        </is>
      </c>
      <c r="B10" t="inlineStr">
        <is>
          <t>Lifting Solutions Inc</t>
        </is>
      </c>
      <c r="C10" s="16" t="n">
        <v>1000</v>
      </c>
      <c r="D10" t="inlineStr">
        <is>
          <t>CAD</t>
        </is>
      </c>
      <c r="E10" t="inlineStr"/>
      <c r="F10" t="inlineStr"/>
      <c r="G10" t="inlineStr">
        <is>
          <t>4479</t>
        </is>
      </c>
      <c r="H10" t="inlineStr"/>
      <c r="I10" t="inlineStr">
        <is>
          <t>2020-02</t>
        </is>
      </c>
      <c r="J10" s="16" t="n">
        <v>11640.55</v>
      </c>
      <c r="K10" s="16" t="n">
        <v>0</v>
      </c>
    </row>
    <row r="11">
      <c r="A11" t="inlineStr">
        <is>
          <t>2026-06-04</t>
        </is>
      </c>
      <c r="B11" t="inlineStr">
        <is>
          <t>Cabra Consulting Ltd.</t>
        </is>
      </c>
      <c r="C11" s="16" t="n">
        <v>12000</v>
      </c>
      <c r="D11" t="inlineStr">
        <is>
          <t>CAD</t>
        </is>
      </c>
      <c r="E11" t="inlineStr"/>
      <c r="F11" t="inlineStr"/>
      <c r="G11" t="inlineStr">
        <is>
          <t>4537</t>
        </is>
      </c>
      <c r="H11" t="inlineStr"/>
      <c r="I11" t="inlineStr">
        <is>
          <t>2020-03</t>
        </is>
      </c>
      <c r="J11" s="16" t="n">
        <v>13242.05</v>
      </c>
      <c r="K11" s="16" t="n">
        <v>0</v>
      </c>
    </row>
    <row r="12">
      <c r="A12" t="inlineStr">
        <is>
          <t>2026-05-25</t>
        </is>
      </c>
      <c r="B12" t="inlineStr">
        <is>
          <t>Revsolz Corp.</t>
        </is>
      </c>
      <c r="C12" s="16" t="n">
        <v>700</v>
      </c>
      <c r="D12" t="inlineStr">
        <is>
          <t>CAD</t>
        </is>
      </c>
      <c r="E12" t="inlineStr"/>
      <c r="F12" t="inlineStr"/>
      <c r="G12" t="inlineStr">
        <is>
          <t>4521</t>
        </is>
      </c>
      <c r="H12" t="inlineStr"/>
      <c r="I12" t="inlineStr">
        <is>
          <t>2020-04</t>
        </is>
      </c>
      <c r="J12" s="16" t="n">
        <v>7630.55</v>
      </c>
      <c r="K12" s="16" t="n">
        <v>0</v>
      </c>
    </row>
    <row r="13">
      <c r="A13" t="inlineStr">
        <is>
          <t>2026-06-15</t>
        </is>
      </c>
      <c r="B13" t="inlineStr">
        <is>
          <t>BE Montney Holdings Ltd Canada</t>
        </is>
      </c>
      <c r="C13" s="16" t="n">
        <v>5500</v>
      </c>
      <c r="D13" t="inlineStr">
        <is>
          <t>CAD</t>
        </is>
      </c>
      <c r="E13" t="inlineStr">
        <is>
          <t>Jul 1 2026 - Jul 1 2027</t>
        </is>
      </c>
      <c r="F13" t="inlineStr">
        <is>
          <t>Service Period Jul 1 2026 - Jul 1 2027</t>
        </is>
      </c>
      <c r="G13" t="inlineStr">
        <is>
          <t>4544</t>
        </is>
      </c>
      <c r="H13" t="inlineStr"/>
      <c r="I13" t="inlineStr">
        <is>
          <t>2020-05</t>
        </is>
      </c>
      <c r="J13" s="16" t="n">
        <v>7369.25</v>
      </c>
      <c r="K13" s="16" t="n">
        <v>0</v>
      </c>
    </row>
    <row r="14">
      <c r="A14" t="inlineStr">
        <is>
          <t>2026-07-01</t>
        </is>
      </c>
      <c r="B14" t="inlineStr">
        <is>
          <t>TUNDRA OIL &amp; GAS LIMITED</t>
        </is>
      </c>
      <c r="C14" s="16" t="n">
        <v>8000</v>
      </c>
      <c r="D14" t="inlineStr">
        <is>
          <t>CAD</t>
        </is>
      </c>
      <c r="E14" t="inlineStr"/>
      <c r="F14" t="inlineStr"/>
      <c r="G14" t="inlineStr">
        <is>
          <t>4552</t>
        </is>
      </c>
      <c r="H14" t="inlineStr"/>
      <c r="I14" t="inlineStr">
        <is>
          <t>2020-06</t>
        </is>
      </c>
      <c r="J14" s="16" t="n">
        <v>32332.12</v>
      </c>
      <c r="K14" s="16" t="n">
        <v>0</v>
      </c>
    </row>
    <row r="15">
      <c r="A15" t="inlineStr">
        <is>
          <t>2026-05-14</t>
        </is>
      </c>
      <c r="B15" t="inlineStr">
        <is>
          <t>TUNDRA OIL &amp; GAS LIMITED</t>
        </is>
      </c>
      <c r="C15" s="16" t="n">
        <v>8000</v>
      </c>
      <c r="D15" t="inlineStr">
        <is>
          <t>CAD</t>
        </is>
      </c>
      <c r="E15" t="inlineStr"/>
      <c r="F15" t="inlineStr"/>
      <c r="G15" t="inlineStr">
        <is>
          <t>4518</t>
        </is>
      </c>
      <c r="H15" t="inlineStr"/>
      <c r="I15" t="inlineStr">
        <is>
          <t>2020-07</t>
        </is>
      </c>
      <c r="J15" s="16" t="n">
        <v>22848.56</v>
      </c>
      <c r="K15" s="16" t="n">
        <v>0</v>
      </c>
    </row>
    <row r="16">
      <c r="A16" t="inlineStr">
        <is>
          <t>2026-06-02</t>
        </is>
      </c>
      <c r="B16" t="inlineStr">
        <is>
          <t>Closure LM Inc</t>
        </is>
      </c>
      <c r="C16" s="16" t="n">
        <v>1100</v>
      </c>
      <c r="D16" t="inlineStr">
        <is>
          <t>CAD</t>
        </is>
      </c>
      <c r="E16" t="inlineStr"/>
      <c r="F16" t="inlineStr">
        <is>
          <t>Please pay by ETF or Credit Card.</t>
        </is>
      </c>
      <c r="G16" t="inlineStr">
        <is>
          <t>4536</t>
        </is>
      </c>
      <c r="H16" t="inlineStr"/>
      <c r="I16" t="inlineStr">
        <is>
          <t>2020-08</t>
        </is>
      </c>
      <c r="J16" s="16" t="n">
        <v>26850.95</v>
      </c>
      <c r="K16" s="16" t="n">
        <v>0</v>
      </c>
    </row>
    <row r="17">
      <c r="A17" t="inlineStr">
        <is>
          <t>2026-07-01</t>
        </is>
      </c>
      <c r="B17" t="inlineStr">
        <is>
          <t>Mancal Energy Inc.</t>
        </is>
      </c>
      <c r="C17" s="16" t="n">
        <v>81518.75</v>
      </c>
      <c r="D17" t="inlineStr">
        <is>
          <t>CAD</t>
        </is>
      </c>
      <c r="E17" t="inlineStr"/>
      <c r="F17" t="inlineStr">
        <is>
          <t>Jul 1 2026-Jun 30 2027 - Year 2 of 3</t>
        </is>
      </c>
      <c r="G17" t="inlineStr">
        <is>
          <t>4549</t>
        </is>
      </c>
      <c r="H17" t="inlineStr"/>
      <c r="I17" t="inlineStr">
        <is>
          <t>2020-09</t>
        </is>
      </c>
      <c r="J17" s="16" t="n">
        <v>16530.95</v>
      </c>
      <c r="K17" s="16" t="n">
        <v>0</v>
      </c>
    </row>
    <row r="18">
      <c r="A18" t="inlineStr">
        <is>
          <t>2026-08-01</t>
        </is>
      </c>
      <c r="B18" t="inlineStr">
        <is>
          <t>Muddy Boots</t>
        </is>
      </c>
      <c r="C18" s="16" t="n">
        <v>8000</v>
      </c>
      <c r="D18" t="inlineStr">
        <is>
          <t>CAD</t>
        </is>
      </c>
      <c r="E18" t="inlineStr">
        <is>
          <t>Service date Aug 1 2026-Jul 31 2027</t>
        </is>
      </c>
      <c r="F18" t="inlineStr"/>
      <c r="G18" t="inlineStr">
        <is>
          <t>4568</t>
        </is>
      </c>
      <c r="H18" t="inlineStr"/>
      <c r="I18" t="inlineStr">
        <is>
          <t>2020-10</t>
        </is>
      </c>
      <c r="J18" s="16" t="n">
        <v>35115.95</v>
      </c>
      <c r="K18" s="16" t="n">
        <v>0</v>
      </c>
    </row>
    <row r="19">
      <c r="A19" t="inlineStr">
        <is>
          <t>2026-06-01</t>
        </is>
      </c>
      <c r="B19" t="inlineStr">
        <is>
          <t>Cavvy Production Ltd.</t>
        </is>
      </c>
      <c r="C19" s="16" t="n">
        <v>3750</v>
      </c>
      <c r="D19" t="inlineStr">
        <is>
          <t>CAD</t>
        </is>
      </c>
      <c r="E19" t="inlineStr">
        <is>
          <t>Jun 1 2026 - Feb 28 2027 Year 1 of 3 Co-termination date alignment to Mar 1 with main deal on invoice 4462</t>
        </is>
      </c>
      <c r="F19" t="inlineStr"/>
      <c r="G19" t="inlineStr">
        <is>
          <t>4527</t>
        </is>
      </c>
      <c r="H19" t="inlineStr"/>
      <c r="I19" t="inlineStr">
        <is>
          <t>2020-11</t>
        </is>
      </c>
      <c r="J19" s="16" t="n">
        <v>36545.95</v>
      </c>
      <c r="K19" s="16" t="n">
        <v>0</v>
      </c>
    </row>
    <row r="20">
      <c r="A20" t="inlineStr">
        <is>
          <t>2026-03-01</t>
        </is>
      </c>
      <c r="B20" t="inlineStr">
        <is>
          <t>Cavvy Production Ltd.</t>
        </is>
      </c>
      <c r="C20" s="16" t="n">
        <v>50000</v>
      </c>
      <c r="D20" t="inlineStr">
        <is>
          <t>CAD</t>
        </is>
      </c>
      <c r="E20" t="inlineStr">
        <is>
          <t>March 1 2026-Feb 28 2027 Year 1 of 3</t>
        </is>
      </c>
      <c r="F20" t="inlineStr"/>
      <c r="G20" t="inlineStr">
        <is>
          <t>4462</t>
        </is>
      </c>
      <c r="H20" t="inlineStr"/>
      <c r="I20" t="inlineStr">
        <is>
          <t>2020-12</t>
        </is>
      </c>
      <c r="J20" s="16" t="n">
        <v>47557.14</v>
      </c>
      <c r="K20" s="16" t="n">
        <v>0</v>
      </c>
    </row>
    <row r="21">
      <c r="A21" t="inlineStr">
        <is>
          <t>2026-07-01</t>
        </is>
      </c>
      <c r="B21" t="inlineStr">
        <is>
          <t>2Com Consulting Inc.</t>
        </is>
      </c>
      <c r="C21" s="16" t="n">
        <v>7350</v>
      </c>
      <c r="D21" t="inlineStr">
        <is>
          <t>CAD</t>
        </is>
      </c>
      <c r="E21" t="inlineStr"/>
      <c r="F21" t="inlineStr"/>
      <c r="G21" t="inlineStr">
        <is>
          <t>4581</t>
        </is>
      </c>
      <c r="H21" t="inlineStr">
        <is>
          <t>1026</t>
        </is>
      </c>
      <c r="I21" t="inlineStr">
        <is>
          <t>2021-01</t>
        </is>
      </c>
      <c r="J21" s="16" t="n">
        <v>104765.74</v>
      </c>
      <c r="K21" s="16" t="n">
        <v>0</v>
      </c>
    </row>
    <row r="22">
      <c r="A22" t="inlineStr">
        <is>
          <t>2026-08-01</t>
        </is>
      </c>
      <c r="B22" t="inlineStr">
        <is>
          <t>Paramount Resources Ltd.</t>
        </is>
      </c>
      <c r="C22" s="16" t="n">
        <v>299400</v>
      </c>
      <c r="D22" t="inlineStr">
        <is>
          <t>CAD</t>
        </is>
      </c>
      <c r="E22" t="inlineStr">
        <is>
          <t>Aug 1 2026- Jul 31 2027 Yr 2</t>
        </is>
      </c>
      <c r="F22" t="inlineStr"/>
      <c r="G22" t="inlineStr">
        <is>
          <t>4585</t>
        </is>
      </c>
      <c r="H22" t="inlineStr">
        <is>
          <t>511</t>
        </is>
      </c>
      <c r="I22" t="inlineStr">
        <is>
          <t>2021-02</t>
        </is>
      </c>
      <c r="J22" s="16" t="n">
        <v>96064.94</v>
      </c>
      <c r="K22" s="16" t="n">
        <v>0</v>
      </c>
    </row>
    <row r="23">
      <c r="A23" t="inlineStr">
        <is>
          <t>2026-06-01</t>
        </is>
      </c>
      <c r="B23" t="inlineStr">
        <is>
          <t>Outpost Energy Ltd.</t>
        </is>
      </c>
      <c r="C23" s="16" t="n">
        <v>0</v>
      </c>
      <c r="D23" t="inlineStr">
        <is>
          <t>CAD</t>
        </is>
      </c>
      <c r="E23" t="inlineStr">
        <is>
          <t>Voided</t>
        </is>
      </c>
      <c r="F23" t="inlineStr"/>
      <c r="G23" t="inlineStr">
        <is>
          <t>4531</t>
        </is>
      </c>
      <c r="H23" t="inlineStr"/>
      <c r="I23" t="inlineStr">
        <is>
          <t>2021-03</t>
        </is>
      </c>
      <c r="J23" s="16" t="n">
        <v>28660</v>
      </c>
      <c r="K23" s="16" t="n">
        <v>0</v>
      </c>
    </row>
    <row r="24">
      <c r="A24" t="inlineStr">
        <is>
          <t>2026-08-10</t>
        </is>
      </c>
      <c r="B24" t="inlineStr">
        <is>
          <t>Wild Goose Storage, LLC</t>
        </is>
      </c>
      <c r="C24" s="16" t="n">
        <v>2400</v>
      </c>
      <c r="D24" t="inlineStr">
        <is>
          <t>CAD</t>
        </is>
      </c>
      <c r="E24" t="inlineStr"/>
      <c r="F24" t="inlineStr"/>
      <c r="G24" t="inlineStr">
        <is>
          <t>4584</t>
        </is>
      </c>
      <c r="H24" t="inlineStr"/>
      <c r="I24" t="inlineStr">
        <is>
          <t>2021-04</t>
        </is>
      </c>
      <c r="J24" s="16" t="n">
        <v>67295</v>
      </c>
      <c r="K24" s="16" t="n">
        <v>0</v>
      </c>
    </row>
    <row r="25">
      <c r="A25" t="inlineStr">
        <is>
          <t>2026-07-15</t>
        </is>
      </c>
      <c r="B25" t="inlineStr">
        <is>
          <t>Borets Canada Ltd</t>
        </is>
      </c>
      <c r="C25" s="16" t="n">
        <v>4200</v>
      </c>
      <c r="D25" t="inlineStr">
        <is>
          <t>CAD</t>
        </is>
      </c>
      <c r="E25" t="inlineStr"/>
      <c r="F25" t="inlineStr">
        <is>
          <t>Note the change in address from last payment.</t>
        </is>
      </c>
      <c r="G25" t="inlineStr">
        <is>
          <t>4563</t>
        </is>
      </c>
      <c r="H25" t="inlineStr"/>
      <c r="I25" t="inlineStr">
        <is>
          <t>2021-05</t>
        </is>
      </c>
      <c r="J25" s="16" t="n">
        <v>35885</v>
      </c>
      <c r="K25" s="16" t="n">
        <v>0</v>
      </c>
    </row>
    <row r="26">
      <c r="A26" t="inlineStr">
        <is>
          <t>2026-08-14</t>
        </is>
      </c>
      <c r="B26" t="inlineStr">
        <is>
          <t>Lifting Solutions Inc</t>
        </is>
      </c>
      <c r="C26" s="16" t="n">
        <v>1000</v>
      </c>
      <c r="D26" t="inlineStr">
        <is>
          <t>CAD</t>
        </is>
      </c>
      <c r="E26" t="inlineStr"/>
      <c r="F26" t="inlineStr"/>
      <c r="G26" t="inlineStr">
        <is>
          <t>4583</t>
        </is>
      </c>
      <c r="H26" t="inlineStr"/>
      <c r="I26" t="inlineStr">
        <is>
          <t>2021-06</t>
        </is>
      </c>
      <c r="J26" s="16" t="n">
        <v>92990.14</v>
      </c>
      <c r="K26" s="16" t="n">
        <v>0</v>
      </c>
    </row>
    <row r="27">
      <c r="A27" t="inlineStr">
        <is>
          <t>2026-07-01</t>
        </is>
      </c>
      <c r="B27" t="inlineStr">
        <is>
          <t>Saturn Oil and Gas</t>
        </is>
      </c>
      <c r="C27" s="16" t="n">
        <v>44000</v>
      </c>
      <c r="D27" t="inlineStr">
        <is>
          <t>CAD</t>
        </is>
      </c>
      <c r="E27" t="inlineStr">
        <is>
          <t>Site license Jul 1 2026-Jun 30 2028
https://stacktechnologiesltd3.pipedrive.com/deal/806</t>
        </is>
      </c>
      <c r="F27" t="inlineStr"/>
      <c r="G27" t="inlineStr">
        <is>
          <t>4579</t>
        </is>
      </c>
      <c r="H27" t="inlineStr">
        <is>
          <t>806</t>
        </is>
      </c>
      <c r="I27" t="inlineStr">
        <is>
          <t>2021-07</t>
        </is>
      </c>
      <c r="J27" s="16" t="n">
        <v>139490</v>
      </c>
      <c r="K27" s="16" t="n">
        <v>0</v>
      </c>
    </row>
    <row r="28">
      <c r="A28" t="inlineStr">
        <is>
          <t>2026-06-30</t>
        </is>
      </c>
      <c r="B28" t="inlineStr">
        <is>
          <t>Dawn Energy Inc</t>
        </is>
      </c>
      <c r="C28" s="16" t="n">
        <v>3000</v>
      </c>
      <c r="D28" t="inlineStr">
        <is>
          <t>CAD</t>
        </is>
      </c>
      <c r="E28" t="inlineStr"/>
      <c r="F28" t="inlineStr"/>
      <c r="G28" t="inlineStr">
        <is>
          <t>4556</t>
        </is>
      </c>
      <c r="H28" t="inlineStr">
        <is>
          <t>1495</t>
        </is>
      </c>
      <c r="I28" t="inlineStr">
        <is>
          <t>2021-08</t>
        </is>
      </c>
      <c r="J28" s="16" t="n">
        <v>69820</v>
      </c>
      <c r="K28" s="16" t="n">
        <v>0</v>
      </c>
    </row>
    <row r="29">
      <c r="A29" t="inlineStr">
        <is>
          <t>2026-01-01</t>
        </is>
      </c>
      <c r="B29" t="inlineStr">
        <is>
          <t>Vermilion Energy</t>
        </is>
      </c>
      <c r="C29" s="16" t="n">
        <v>342750</v>
      </c>
      <c r="D29" t="inlineStr">
        <is>
          <t>CAD</t>
        </is>
      </c>
      <c r="E29" t="inlineStr"/>
      <c r="F29" t="inlineStr"/>
      <c r="G29" t="inlineStr">
        <is>
          <t>4430</t>
        </is>
      </c>
      <c r="H29" t="inlineStr">
        <is>
          <t>390</t>
        </is>
      </c>
      <c r="I29" t="inlineStr">
        <is>
          <t>2021-09</t>
        </is>
      </c>
      <c r="J29" s="16" t="n">
        <v>47935</v>
      </c>
      <c r="K29" s="16" t="n">
        <v>0</v>
      </c>
    </row>
    <row r="30">
      <c r="A30" t="inlineStr">
        <is>
          <t>2026-04-01</t>
        </is>
      </c>
      <c r="B30" t="inlineStr">
        <is>
          <t>Karve Energy</t>
        </is>
      </c>
      <c r="C30" s="16" t="n">
        <v>1248</v>
      </c>
      <c r="D30" t="inlineStr">
        <is>
          <t>CAD</t>
        </is>
      </c>
      <c r="E30" t="inlineStr"/>
      <c r="F30" t="inlineStr"/>
      <c r="G30" t="inlineStr">
        <is>
          <t>4490</t>
        </is>
      </c>
      <c r="H30" t="inlineStr"/>
      <c r="I30" t="inlineStr">
        <is>
          <t>2021-10</t>
        </is>
      </c>
      <c r="J30" s="16" t="n">
        <v>56500</v>
      </c>
      <c r="K30" s="16" t="n">
        <v>0</v>
      </c>
    </row>
    <row r="31">
      <c r="A31" t="inlineStr">
        <is>
          <t>2026-08-01</t>
        </is>
      </c>
      <c r="B31" t="inlineStr">
        <is>
          <t>Whitecap Resources Inc.</t>
        </is>
      </c>
      <c r="C31" s="16" t="n">
        <v>2000</v>
      </c>
      <c r="D31" t="inlineStr">
        <is>
          <t>CAD</t>
        </is>
      </c>
      <c r="E31" t="inlineStr">
        <is>
          <t>chelsea.kelly@wcap.ca - submitted through open invoice</t>
        </is>
      </c>
      <c r="F31" t="inlineStr"/>
      <c r="G31" t="inlineStr">
        <is>
          <t>4578</t>
        </is>
      </c>
      <c r="H31" t="inlineStr">
        <is>
          <t>PD 1503</t>
        </is>
      </c>
      <c r="I31" t="inlineStr">
        <is>
          <t>2021-11</t>
        </is>
      </c>
      <c r="J31" s="16" t="n">
        <v>74192.5</v>
      </c>
      <c r="K31" s="16" t="n">
        <v>0</v>
      </c>
    </row>
    <row r="32">
      <c r="A32" t="inlineStr">
        <is>
          <t>2026-07-01</t>
        </is>
      </c>
      <c r="B32" t="inlineStr">
        <is>
          <t>Allied Energy II</t>
        </is>
      </c>
      <c r="C32" s="16" t="n">
        <v>60000</v>
      </c>
      <c r="D32" t="inlineStr">
        <is>
          <t>CAD</t>
        </is>
      </c>
      <c r="E32" t="inlineStr"/>
      <c r="F32" t="inlineStr"/>
      <c r="G32" t="inlineStr">
        <is>
          <t>4577</t>
        </is>
      </c>
      <c r="H32" t="inlineStr"/>
      <c r="I32" t="inlineStr">
        <is>
          <t>2021-12</t>
        </is>
      </c>
      <c r="J32" s="16" t="n">
        <v>54944.17</v>
      </c>
      <c r="K32" s="16" t="n">
        <v>20000</v>
      </c>
    </row>
    <row r="33">
      <c r="A33" t="inlineStr">
        <is>
          <t>2026-08-01</t>
        </is>
      </c>
      <c r="B33" t="inlineStr">
        <is>
          <t>BJK Holdings Ltd.</t>
        </is>
      </c>
      <c r="C33" s="16" t="n">
        <v>3000</v>
      </c>
      <c r="D33" t="inlineStr">
        <is>
          <t>CAD</t>
        </is>
      </c>
      <c r="E33" t="inlineStr">
        <is>
          <t>1 year flat rate $3000 Dan Rutherford</t>
        </is>
      </c>
      <c r="F33" t="inlineStr"/>
      <c r="G33" t="inlineStr">
        <is>
          <t>4576</t>
        </is>
      </c>
      <c r="H33" t="inlineStr"/>
      <c r="I33" t="inlineStr">
        <is>
          <t>2022-01</t>
        </is>
      </c>
      <c r="J33" s="16" t="n">
        <v>82860.33</v>
      </c>
      <c r="K33" s="16" t="n">
        <v>0</v>
      </c>
    </row>
    <row r="34">
      <c r="A34" t="inlineStr">
        <is>
          <t>2026-07-02</t>
        </is>
      </c>
      <c r="B34" t="inlineStr">
        <is>
          <t>Closure LM Inc</t>
        </is>
      </c>
      <c r="C34" s="16" t="n">
        <v>1100</v>
      </c>
      <c r="D34" t="inlineStr">
        <is>
          <t>CAD</t>
        </is>
      </c>
      <c r="E34" t="inlineStr"/>
      <c r="F34" t="inlineStr">
        <is>
          <t>Please pay by ETF or Credit Card.</t>
        </is>
      </c>
      <c r="G34" t="inlineStr">
        <is>
          <t>4557</t>
        </is>
      </c>
      <c r="H34" t="inlineStr"/>
      <c r="I34" t="inlineStr">
        <is>
          <t>2022-02</t>
        </is>
      </c>
      <c r="J34" s="16" t="n">
        <v>96430</v>
      </c>
      <c r="K34" s="16" t="n">
        <v>0</v>
      </c>
    </row>
    <row r="35">
      <c r="A35" t="inlineStr">
        <is>
          <t>2026-07-01</t>
        </is>
      </c>
      <c r="B35" t="inlineStr">
        <is>
          <t>Argent Trust Company</t>
        </is>
      </c>
      <c r="C35" s="16" t="n">
        <v>52500</v>
      </c>
      <c r="D35" t="inlineStr">
        <is>
          <t>USD</t>
        </is>
      </c>
      <c r="E35" t="inlineStr"/>
      <c r="F35" t="inlineStr"/>
      <c r="G35" t="inlineStr">
        <is>
          <t>4546</t>
        </is>
      </c>
      <c r="H35" t="inlineStr"/>
      <c r="I35" t="inlineStr">
        <is>
          <t>2022-03</t>
        </is>
      </c>
      <c r="J35" s="16" t="n">
        <v>69160</v>
      </c>
      <c r="K35" s="16" t="n">
        <v>0</v>
      </c>
    </row>
    <row r="36">
      <c r="A36" t="inlineStr">
        <is>
          <t>2026-08-01</t>
        </is>
      </c>
      <c r="B36" t="inlineStr">
        <is>
          <t>Blue Sky Resources Ltd.</t>
        </is>
      </c>
      <c r="C36" s="16" t="n">
        <v>12000</v>
      </c>
      <c r="D36" t="inlineStr">
        <is>
          <t>CAD</t>
        </is>
      </c>
      <c r="E36" t="inlineStr"/>
      <c r="F36" t="inlineStr">
        <is>
          <t>Please note services will be terminated if payment is not received by Aug 15th 2026.</t>
        </is>
      </c>
      <c r="G36" t="inlineStr">
        <is>
          <t>4575</t>
        </is>
      </c>
      <c r="H36" t="inlineStr"/>
      <c r="I36" t="inlineStr">
        <is>
          <t>2022-04</t>
        </is>
      </c>
      <c r="J36" s="16" t="n">
        <v>52105</v>
      </c>
      <c r="K36" s="16" t="n">
        <v>0</v>
      </c>
    </row>
    <row r="37">
      <c r="A37" t="inlineStr">
        <is>
          <t>2026-02-28</t>
        </is>
      </c>
      <c r="B37" t="inlineStr">
        <is>
          <t>BOE Report - Sales</t>
        </is>
      </c>
      <c r="C37" s="16" t="n">
        <v>51865</v>
      </c>
      <c r="D37" t="inlineStr">
        <is>
          <t>CAD</t>
        </is>
      </c>
      <c r="E37" t="inlineStr"/>
      <c r="F37" t="inlineStr"/>
      <c r="G37" t="inlineStr">
        <is>
          <t>4473</t>
        </is>
      </c>
      <c r="H37" t="inlineStr"/>
      <c r="I37" t="inlineStr">
        <is>
          <t>2022-05</t>
        </is>
      </c>
      <c r="J37" s="16" t="n">
        <v>41018.9</v>
      </c>
      <c r="K37" s="16" t="n">
        <v>0</v>
      </c>
    </row>
    <row r="38">
      <c r="A38" t="inlineStr">
        <is>
          <t>2026-07-01</t>
        </is>
      </c>
      <c r="B38" t="inlineStr">
        <is>
          <t>BTG Energy Corp</t>
        </is>
      </c>
      <c r="C38" s="16" t="n">
        <v>20000</v>
      </c>
      <c r="D38" t="inlineStr">
        <is>
          <t>CAD</t>
        </is>
      </c>
      <c r="E38" t="inlineStr">
        <is>
          <t>BOE Intel and CS API Nov 1 2025- Oct 31 2026</t>
        </is>
      </c>
      <c r="F38" t="inlineStr">
        <is>
          <t>BOE Intel and CS API Nov 1 2025- Oct 31 2026</t>
        </is>
      </c>
      <c r="G38" t="inlineStr">
        <is>
          <t>4573</t>
        </is>
      </c>
      <c r="H38" t="inlineStr"/>
      <c r="I38" t="inlineStr">
        <is>
          <t>2022-06</t>
        </is>
      </c>
      <c r="J38" s="16" t="n">
        <v>298888</v>
      </c>
      <c r="K38" s="16" t="n">
        <v>0</v>
      </c>
    </row>
    <row r="39">
      <c r="A39" t="inlineStr">
        <is>
          <t>2026-08-02</t>
        </is>
      </c>
      <c r="B39" t="inlineStr">
        <is>
          <t>Closure LM Inc</t>
        </is>
      </c>
      <c r="C39" s="16" t="n">
        <v>1100</v>
      </c>
      <c r="D39" t="inlineStr">
        <is>
          <t>CAD</t>
        </is>
      </c>
      <c r="E39" t="inlineStr"/>
      <c r="F39" t="inlineStr">
        <is>
          <t>Please pay by ETF or Credit Card.</t>
        </is>
      </c>
      <c r="G39" t="inlineStr">
        <is>
          <t>4572</t>
        </is>
      </c>
      <c r="H39" t="inlineStr"/>
      <c r="I39" t="inlineStr">
        <is>
          <t>2022-07</t>
        </is>
      </c>
      <c r="J39" s="16" t="n">
        <v>204766</v>
      </c>
      <c r="K39" s="16" t="n">
        <v>0</v>
      </c>
    </row>
    <row r="40">
      <c r="A40" t="inlineStr">
        <is>
          <t>2026-07-01</t>
        </is>
      </c>
      <c r="B40" t="inlineStr">
        <is>
          <t>Topaz Energy Corp.</t>
        </is>
      </c>
      <c r="C40" s="16" t="n">
        <v>155000</v>
      </c>
      <c r="D40" t="inlineStr">
        <is>
          <t>CAD</t>
        </is>
      </c>
      <c r="E40" t="inlineStr">
        <is>
          <t>orban@topazenergy.ca</t>
        </is>
      </c>
      <c r="F40" t="inlineStr"/>
      <c r="G40" t="inlineStr">
        <is>
          <t>4551</t>
        </is>
      </c>
      <c r="H40" t="inlineStr"/>
      <c r="I40" t="inlineStr">
        <is>
          <t>2022-08</t>
        </is>
      </c>
      <c r="J40" s="16" t="n">
        <v>123590.2</v>
      </c>
      <c r="K40" s="16" t="n">
        <v>0</v>
      </c>
    </row>
    <row r="41">
      <c r="A41" t="inlineStr">
        <is>
          <t>2026-07-01</t>
        </is>
      </c>
      <c r="B41" t="inlineStr">
        <is>
          <t>Cenovus Energy Inc.</t>
        </is>
      </c>
      <c r="C41" s="16" t="n">
        <v>5833.33</v>
      </c>
      <c r="D41" t="inlineStr">
        <is>
          <t>CAD</t>
        </is>
      </c>
      <c r="E41" t="inlineStr">
        <is>
          <t>Jul 1 - Aug 31st 2026 pro rated PO PO 8401675577 Line 50 send to po.invoices@cenovus.com.</t>
        </is>
      </c>
      <c r="F41" t="inlineStr">
        <is>
          <t>This invoice reflects a prorated subscription fee covering the period from July 1 to August 31, 2026. Beginning September 1, 2026, this subscription will be incorporated into your annual renewal invoice.</t>
        </is>
      </c>
      <c r="G41" t="inlineStr">
        <is>
          <t>4565</t>
        </is>
      </c>
      <c r="H41" t="inlineStr"/>
      <c r="I41" t="inlineStr">
        <is>
          <t>2022-09</t>
        </is>
      </c>
      <c r="J41" s="16" t="n">
        <v>235343.2</v>
      </c>
      <c r="K41" s="16" t="n">
        <v>0</v>
      </c>
    </row>
    <row r="42">
      <c r="A42" t="inlineStr">
        <is>
          <t>2026-06-25</t>
        </is>
      </c>
      <c r="B42" t="inlineStr">
        <is>
          <t>Revsolz Corp.</t>
        </is>
      </c>
      <c r="C42" s="16" t="n">
        <v>700</v>
      </c>
      <c r="D42" t="inlineStr">
        <is>
          <t>CAD</t>
        </is>
      </c>
      <c r="E42" t="inlineStr"/>
      <c r="F42" t="inlineStr"/>
      <c r="G42" t="inlineStr">
        <is>
          <t>4554</t>
        </is>
      </c>
      <c r="H42" t="inlineStr"/>
      <c r="I42" t="inlineStr">
        <is>
          <t>2022-10</t>
        </is>
      </c>
      <c r="J42" s="16" t="n">
        <v>349803.8</v>
      </c>
      <c r="K42" s="16" t="n">
        <v>0</v>
      </c>
    </row>
    <row r="43">
      <c r="A43" t="inlineStr">
        <is>
          <t>2026-06-30</t>
        </is>
      </c>
      <c r="B43" t="inlineStr">
        <is>
          <t>Cache Island Corp</t>
        </is>
      </c>
      <c r="C43" s="16" t="n">
        <v>34728</v>
      </c>
      <c r="D43" t="inlineStr">
        <is>
          <t>CAD</t>
        </is>
      </c>
      <c r="E43" t="inlineStr">
        <is>
          <t>Year 1 of 3 Jun 30 2026 - Jun 30 2029</t>
        </is>
      </c>
      <c r="F43" t="inlineStr"/>
      <c r="G43" t="inlineStr">
        <is>
          <t>4561</t>
        </is>
      </c>
      <c r="H43" t="inlineStr"/>
      <c r="I43" t="inlineStr">
        <is>
          <t>2022-11</t>
        </is>
      </c>
      <c r="J43" s="16" t="n">
        <v>189913.9</v>
      </c>
      <c r="K43" s="16" t="n">
        <v>0</v>
      </c>
    </row>
    <row r="44">
      <c r="A44" t="inlineStr">
        <is>
          <t>2026-03-01</t>
        </is>
      </c>
      <c r="B44" t="inlineStr">
        <is>
          <t>Pulse Seismic Inc.</t>
        </is>
      </c>
      <c r="C44" s="16" t="n">
        <v>12000</v>
      </c>
      <c r="D44" t="inlineStr">
        <is>
          <t>CAD</t>
        </is>
      </c>
      <c r="E44" t="inlineStr"/>
      <c r="F44" t="inlineStr"/>
      <c r="G44" t="inlineStr">
        <is>
          <t>4463</t>
        </is>
      </c>
      <c r="H44" t="inlineStr"/>
      <c r="I44" t="inlineStr">
        <is>
          <t>2022-12</t>
        </is>
      </c>
      <c r="J44" s="16" t="n">
        <v>250485</v>
      </c>
      <c r="K44" s="16" t="n">
        <v>0</v>
      </c>
    </row>
    <row r="45">
      <c r="A45" t="inlineStr">
        <is>
          <t>2026-06-01</t>
        </is>
      </c>
      <c r="B45" t="inlineStr">
        <is>
          <t>Indra Oil &amp; Gas Ltd.</t>
        </is>
      </c>
      <c r="C45" s="16" t="n">
        <v>3000</v>
      </c>
      <c r="D45" t="inlineStr">
        <is>
          <t>CAD</t>
        </is>
      </c>
      <c r="E45" t="inlineStr"/>
      <c r="F45" t="inlineStr"/>
      <c r="G45" t="inlineStr">
        <is>
          <t>4528</t>
        </is>
      </c>
      <c r="H45" t="inlineStr"/>
      <c r="I45" t="inlineStr">
        <is>
          <t>2023-01</t>
        </is>
      </c>
      <c r="J45" s="16" t="n">
        <v>167067</v>
      </c>
      <c r="K45" s="16" t="n">
        <v>0</v>
      </c>
    </row>
    <row r="46">
      <c r="A46" t="inlineStr">
        <is>
          <t>2026-06-01</t>
        </is>
      </c>
      <c r="B46" t="inlineStr">
        <is>
          <t>Archer Exploration</t>
        </is>
      </c>
      <c r="C46" s="16" t="n">
        <v>101575</v>
      </c>
      <c r="D46" t="inlineStr">
        <is>
          <t>CAD</t>
        </is>
      </c>
      <c r="E46" t="inlineStr"/>
      <c r="F46" t="inlineStr"/>
      <c r="G46" t="inlineStr">
        <is>
          <t>4525</t>
        </is>
      </c>
      <c r="H46" t="inlineStr"/>
      <c r="I46" t="inlineStr">
        <is>
          <t>2023-02</t>
        </is>
      </c>
      <c r="J46" s="16" t="n">
        <v>169272.98</v>
      </c>
      <c r="K46" s="16" t="n">
        <v>0</v>
      </c>
    </row>
    <row r="47">
      <c r="A47" t="inlineStr">
        <is>
          <t>2026-05-01</t>
        </is>
      </c>
      <c r="B47" t="inlineStr">
        <is>
          <t>Obsidian Energy Ltd.</t>
        </is>
      </c>
      <c r="C47" s="16" t="n">
        <v>180000</v>
      </c>
      <c r="D47" t="inlineStr">
        <is>
          <t>CAD</t>
        </is>
      </c>
      <c r="E47" t="inlineStr"/>
      <c r="F47" t="inlineStr"/>
      <c r="G47" t="inlineStr">
        <is>
          <t>4499</t>
        </is>
      </c>
      <c r="H47" t="inlineStr"/>
      <c r="I47" t="inlineStr">
        <is>
          <t>2023-03</t>
        </is>
      </c>
      <c r="J47" s="16" t="n">
        <v>114855.71</v>
      </c>
      <c r="K47" s="16" t="n">
        <v>0</v>
      </c>
    </row>
    <row r="48">
      <c r="A48" t="inlineStr">
        <is>
          <t>2026-07-01</t>
        </is>
      </c>
      <c r="B48" t="inlineStr">
        <is>
          <t>Hemisphere Energy Corporation</t>
        </is>
      </c>
      <c r="C48" s="16" t="n">
        <v>16000</v>
      </c>
      <c r="D48" t="inlineStr">
        <is>
          <t>CAD</t>
        </is>
      </c>
      <c r="E48" t="inlineStr"/>
      <c r="F48" t="inlineStr"/>
      <c r="G48" t="inlineStr">
        <is>
          <t>4548</t>
        </is>
      </c>
      <c r="H48" t="inlineStr"/>
      <c r="I48" t="inlineStr">
        <is>
          <t>2023-04</t>
        </is>
      </c>
      <c r="J48" s="16" t="n">
        <v>327948.24</v>
      </c>
      <c r="K48" s="16" t="n">
        <v>0</v>
      </c>
    </row>
    <row r="49">
      <c r="A49" t="inlineStr">
        <is>
          <t>2026-07-01</t>
        </is>
      </c>
      <c r="B49" t="inlineStr">
        <is>
          <t>Surge Energy</t>
        </is>
      </c>
      <c r="C49" s="16" t="n">
        <v>228372</v>
      </c>
      <c r="D49" t="inlineStr">
        <is>
          <t>CAD</t>
        </is>
      </c>
      <c r="E49" t="inlineStr"/>
      <c r="F49" t="inlineStr"/>
      <c r="G49" t="inlineStr">
        <is>
          <t>4550</t>
        </is>
      </c>
      <c r="H49" t="inlineStr"/>
      <c r="I49" t="inlineStr">
        <is>
          <t>2023-05</t>
        </is>
      </c>
      <c r="J49" s="16" t="n">
        <v>85690</v>
      </c>
      <c r="K49" s="16" t="n">
        <v>0</v>
      </c>
    </row>
    <row r="50">
      <c r="A50" t="inlineStr">
        <is>
          <t>2026-04-21</t>
        </is>
      </c>
      <c r="B50" t="inlineStr">
        <is>
          <t>Barrel Oil Corp.</t>
        </is>
      </c>
      <c r="C50" s="16" t="n">
        <v>2000</v>
      </c>
      <c r="D50" t="inlineStr">
        <is>
          <t>CAD</t>
        </is>
      </c>
      <c r="E50" t="inlineStr"/>
      <c r="F50" t="inlineStr"/>
      <c r="G50" t="inlineStr">
        <is>
          <t>4497</t>
        </is>
      </c>
      <c r="H50" t="inlineStr"/>
      <c r="I50" t="inlineStr">
        <is>
          <t>2023-06</t>
        </is>
      </c>
      <c r="J50" s="16" t="n">
        <v>547427.13</v>
      </c>
      <c r="K50" s="16" t="n">
        <v>0</v>
      </c>
    </row>
    <row r="51">
      <c r="A51" t="inlineStr">
        <is>
          <t>2026-05-26</t>
        </is>
      </c>
      <c r="B51" t="inlineStr">
        <is>
          <t>Edge Engineering and Geoscience Ltd.</t>
        </is>
      </c>
      <c r="C51" s="16" t="n">
        <v>9000</v>
      </c>
      <c r="D51" t="inlineStr">
        <is>
          <t>CAD</t>
        </is>
      </c>
      <c r="E51" t="inlineStr"/>
      <c r="F51" t="inlineStr"/>
      <c r="G51" t="inlineStr">
        <is>
          <t>4522</t>
        </is>
      </c>
      <c r="H51" t="inlineStr"/>
      <c r="I51" t="inlineStr">
        <is>
          <t>2023-07</t>
        </is>
      </c>
      <c r="J51" s="16" t="n">
        <v>378788</v>
      </c>
      <c r="K51" s="16" t="n">
        <v>0</v>
      </c>
    </row>
    <row r="52">
      <c r="A52" t="inlineStr">
        <is>
          <t>2026-08-01</t>
        </is>
      </c>
      <c r="B52" t="inlineStr">
        <is>
          <t>Millennium Land Ltd.</t>
        </is>
      </c>
      <c r="C52" s="16" t="n">
        <v>4000</v>
      </c>
      <c r="D52" t="inlineStr">
        <is>
          <t>CAD</t>
        </is>
      </c>
      <c r="E52" t="inlineStr">
        <is>
          <t>Aug 1 2026 - Jul 31 2027</t>
        </is>
      </c>
      <c r="F52" t="inlineStr"/>
      <c r="G52" t="inlineStr">
        <is>
          <t>4569</t>
        </is>
      </c>
      <c r="H52" t="inlineStr"/>
      <c r="I52" t="inlineStr">
        <is>
          <t>2023-08</t>
        </is>
      </c>
      <c r="J52" s="16" t="n">
        <v>182110</v>
      </c>
      <c r="K52" s="16" t="n">
        <v>0</v>
      </c>
    </row>
    <row r="53">
      <c r="A53" t="inlineStr">
        <is>
          <t>2026-08-01</t>
        </is>
      </c>
      <c r="B53" t="inlineStr">
        <is>
          <t>Lumina Consulting Ltd. (Customer)</t>
        </is>
      </c>
      <c r="C53" s="16" t="n">
        <v>5000</v>
      </c>
      <c r="D53" t="inlineStr">
        <is>
          <t>CAD</t>
        </is>
      </c>
      <c r="E53" t="inlineStr">
        <is>
          <t>Aug 1 2026 - Jul 27 2027</t>
        </is>
      </c>
      <c r="F53" t="inlineStr"/>
      <c r="G53" t="inlineStr">
        <is>
          <t>4570</t>
        </is>
      </c>
      <c r="H53" t="inlineStr"/>
      <c r="I53" t="inlineStr">
        <is>
          <t>2023-09</t>
        </is>
      </c>
      <c r="J53" s="16" t="n">
        <v>942910</v>
      </c>
      <c r="K53" s="16" t="n">
        <v>0</v>
      </c>
    </row>
    <row r="54">
      <c r="A54" t="inlineStr">
        <is>
          <t>2026-08-01</t>
        </is>
      </c>
      <c r="B54" t="inlineStr">
        <is>
          <t>Astara Energy Corp.</t>
        </is>
      </c>
      <c r="C54" s="16" t="n">
        <v>7583.33</v>
      </c>
      <c r="D54" t="inlineStr">
        <is>
          <t>CAD</t>
        </is>
      </c>
      <c r="E54" t="inlineStr"/>
      <c r="F54" t="inlineStr">
        <is>
          <t>This invoice reflects a prorated subscription fee covering the period from Aug 1 2026 to Aug 31, 2027. Beginning September 1, 2027, this subscription will be incorporated into your annual renewal invoice.</t>
        </is>
      </c>
      <c r="G54" t="inlineStr">
        <is>
          <t>4567</t>
        </is>
      </c>
      <c r="H54" t="inlineStr"/>
      <c r="I54" t="inlineStr">
        <is>
          <t>2023-10</t>
        </is>
      </c>
      <c r="J54" s="16" t="n">
        <v>363774</v>
      </c>
      <c r="K54" s="16" t="n">
        <v>0</v>
      </c>
    </row>
    <row r="55">
      <c r="A55" t="inlineStr">
        <is>
          <t>2026-07-01</t>
        </is>
      </c>
      <c r="B55" t="inlineStr">
        <is>
          <t>Paramount Resources Ltd.</t>
        </is>
      </c>
      <c r="C55" s="16" t="n">
        <v>7250</v>
      </c>
      <c r="D55" t="inlineStr">
        <is>
          <t>CAD</t>
        </is>
      </c>
      <c r="E55" t="inlineStr">
        <is>
          <t>Jun 1 - Jul 31 2026</t>
        </is>
      </c>
      <c r="F55" t="inlineStr">
        <is>
          <t>This invoice reflects a prorated subscription fee covering the period from Jun1 to Jul 31, 2026. Beginning Aug 1, 2026, this subscription will be incorporated into your annual renewal invoice.</t>
        </is>
      </c>
      <c r="G55" t="inlineStr">
        <is>
          <t>4566</t>
        </is>
      </c>
      <c r="H55" t="inlineStr"/>
      <c r="I55" t="inlineStr">
        <is>
          <t>2023-11</t>
        </is>
      </c>
      <c r="J55" s="16" t="n">
        <v>474945</v>
      </c>
      <c r="K55" s="16" t="n">
        <v>0</v>
      </c>
    </row>
    <row r="56">
      <c r="A56" t="inlineStr">
        <is>
          <t>2026-07-25</t>
        </is>
      </c>
      <c r="B56" t="inlineStr">
        <is>
          <t>Revsolz Corp.</t>
        </is>
      </c>
      <c r="C56" s="16" t="n">
        <v>700</v>
      </c>
      <c r="D56" t="inlineStr">
        <is>
          <t>CAD</t>
        </is>
      </c>
      <c r="E56" t="inlineStr"/>
      <c r="F56" t="inlineStr"/>
      <c r="G56" t="inlineStr">
        <is>
          <t>4564</t>
        </is>
      </c>
      <c r="H56" t="inlineStr"/>
      <c r="I56" t="inlineStr">
        <is>
          <t>2023-12</t>
        </is>
      </c>
      <c r="J56" s="16" t="n">
        <v>311140</v>
      </c>
      <c r="K56" s="16" t="n">
        <v>0</v>
      </c>
    </row>
    <row r="57">
      <c r="A57" t="inlineStr">
        <is>
          <t>2026-07-14</t>
        </is>
      </c>
      <c r="B57" t="inlineStr">
        <is>
          <t>Lifting Solutions Inc</t>
        </is>
      </c>
      <c r="C57" s="16" t="n">
        <v>1000</v>
      </c>
      <c r="D57" t="inlineStr">
        <is>
          <t>CAD</t>
        </is>
      </c>
      <c r="E57" t="inlineStr"/>
      <c r="F57" t="inlineStr"/>
      <c r="G57" t="inlineStr">
        <is>
          <t>4562</t>
        </is>
      </c>
      <c r="H57" t="inlineStr"/>
      <c r="I57" t="inlineStr">
        <is>
          <t>2024-01</t>
        </is>
      </c>
      <c r="J57" s="16" t="n">
        <v>539045</v>
      </c>
      <c r="K57" s="16" t="n">
        <v>0</v>
      </c>
    </row>
    <row r="58">
      <c r="A58" t="inlineStr">
        <is>
          <t>2026-05-02</t>
        </is>
      </c>
      <c r="B58" t="inlineStr">
        <is>
          <t>Closure LM Inc</t>
        </is>
      </c>
      <c r="C58" s="16" t="n">
        <v>1100</v>
      </c>
      <c r="D58" t="inlineStr">
        <is>
          <t>CAD</t>
        </is>
      </c>
      <c r="E58" t="inlineStr"/>
      <c r="F58" t="inlineStr">
        <is>
          <t>Please pay by ETF or Credit Card.</t>
        </is>
      </c>
      <c r="G58" t="inlineStr">
        <is>
          <t>4513</t>
        </is>
      </c>
      <c r="H58" t="inlineStr"/>
      <c r="I58" t="inlineStr">
        <is>
          <t>2024-02</t>
        </is>
      </c>
      <c r="J58" s="16" t="n">
        <v>211200.03</v>
      </c>
      <c r="K58" s="16" t="n">
        <v>0</v>
      </c>
    </row>
    <row r="59">
      <c r="A59" t="inlineStr">
        <is>
          <t>2026-05-26</t>
        </is>
      </c>
      <c r="B59" t="inlineStr">
        <is>
          <t>Ovintiv Canada ULC</t>
        </is>
      </c>
      <c r="C59" s="16" t="n">
        <v>42000</v>
      </c>
      <c r="D59" t="inlineStr">
        <is>
          <t>CAD</t>
        </is>
      </c>
      <c r="E59" t="inlineStr"/>
      <c r="F59" t="inlineStr"/>
      <c r="G59" t="inlineStr">
        <is>
          <t>4514</t>
        </is>
      </c>
      <c r="H59" t="inlineStr"/>
      <c r="I59" t="inlineStr">
        <is>
          <t>2024-03</t>
        </is>
      </c>
      <c r="J59" s="16" t="n">
        <v>225376.67</v>
      </c>
      <c r="K59" s="16" t="n">
        <v>0</v>
      </c>
    </row>
    <row r="60">
      <c r="A60" t="inlineStr">
        <is>
          <t>2026-06-01</t>
        </is>
      </c>
      <c r="B60" t="inlineStr">
        <is>
          <t>Pine Cliff Energy Ltd.</t>
        </is>
      </c>
      <c r="C60" s="16" t="n">
        <v>135868.75</v>
      </c>
      <c r="D60" t="inlineStr">
        <is>
          <t>CAD</t>
        </is>
      </c>
      <c r="E60" t="inlineStr">
        <is>
          <t>Year 1 of 3 Jun 1 2026 - May 31 2029</t>
        </is>
      </c>
      <c r="F60" t="inlineStr"/>
      <c r="G60" t="inlineStr">
        <is>
          <t>4560</t>
        </is>
      </c>
      <c r="H60" t="inlineStr"/>
      <c r="I60" t="inlineStr">
        <is>
          <t>2024-04</t>
        </is>
      </c>
      <c r="J60" s="16" t="n">
        <v>693578.34</v>
      </c>
      <c r="K60" s="16" t="n">
        <v>0</v>
      </c>
    </row>
    <row r="61">
      <c r="A61" t="inlineStr">
        <is>
          <t>2026-05-31</t>
        </is>
      </c>
      <c r="B61" t="inlineStr">
        <is>
          <t>Stripe</t>
        </is>
      </c>
      <c r="C61" s="16" t="n">
        <v>41000</v>
      </c>
      <c r="D61" t="inlineStr">
        <is>
          <t>CAD</t>
        </is>
      </c>
      <c r="E61" t="inlineStr"/>
      <c r="F61" t="inlineStr"/>
      <c r="G61" t="inlineStr">
        <is>
          <t>4534</t>
        </is>
      </c>
      <c r="H61" t="inlineStr"/>
      <c r="I61" t="inlineStr">
        <is>
          <t>2024-05</t>
        </is>
      </c>
      <c r="J61" s="16" t="n">
        <v>127600</v>
      </c>
      <c r="K61" s="16" t="n">
        <v>11150</v>
      </c>
    </row>
    <row r="62">
      <c r="A62" t="inlineStr">
        <is>
          <t>2026-05-26</t>
        </is>
      </c>
      <c r="B62" t="inlineStr">
        <is>
          <t>Frontier Peak Resources Inc.</t>
        </is>
      </c>
      <c r="C62" s="16" t="n">
        <v>3000</v>
      </c>
      <c r="D62" t="inlineStr">
        <is>
          <t>CAD</t>
        </is>
      </c>
      <c r="E62" t="inlineStr"/>
      <c r="F62" t="inlineStr"/>
      <c r="G62" t="inlineStr">
        <is>
          <t>4524</t>
        </is>
      </c>
      <c r="H62" t="inlineStr"/>
      <c r="I62" t="inlineStr">
        <is>
          <t>2024-06</t>
        </is>
      </c>
      <c r="J62" s="16" t="n">
        <v>664961.67</v>
      </c>
      <c r="K62" s="16" t="n">
        <v>0</v>
      </c>
    </row>
    <row r="63">
      <c r="A63" t="inlineStr">
        <is>
          <t>2026-06-15</t>
        </is>
      </c>
      <c r="B63" t="inlineStr">
        <is>
          <t>Silverleaf Resources Inc.</t>
        </is>
      </c>
      <c r="C63" s="16" t="n">
        <v>4000</v>
      </c>
      <c r="D63" t="inlineStr">
        <is>
          <t>CAD</t>
        </is>
      </c>
      <c r="E63" t="inlineStr"/>
      <c r="F63" t="inlineStr"/>
      <c r="G63" t="inlineStr">
        <is>
          <t>4543</t>
        </is>
      </c>
      <c r="H63" t="inlineStr"/>
      <c r="I63" t="inlineStr">
        <is>
          <t>2024-07</t>
        </is>
      </c>
      <c r="J63" s="16" t="n">
        <v>505036.67</v>
      </c>
      <c r="K63" s="16" t="n">
        <v>0</v>
      </c>
    </row>
    <row r="64">
      <c r="A64" t="inlineStr">
        <is>
          <t>2026-05-01</t>
        </is>
      </c>
      <c r="B64" t="inlineStr">
        <is>
          <t>Cobalt Energy Inc</t>
        </is>
      </c>
      <c r="C64" s="16" t="n">
        <v>11000</v>
      </c>
      <c r="D64" t="inlineStr">
        <is>
          <t>CAD</t>
        </is>
      </c>
      <c r="E64" t="inlineStr"/>
      <c r="F64" t="inlineStr"/>
      <c r="G64" t="inlineStr">
        <is>
          <t>4498</t>
        </is>
      </c>
      <c r="H64" t="inlineStr"/>
      <c r="I64" t="inlineStr">
        <is>
          <t>2024-08</t>
        </is>
      </c>
      <c r="J64" s="16" t="n">
        <v>294086.67</v>
      </c>
      <c r="K64" s="16" t="n">
        <v>0</v>
      </c>
    </row>
    <row r="65">
      <c r="A65" t="inlineStr">
        <is>
          <t>2026-06-01</t>
        </is>
      </c>
      <c r="B65" t="inlineStr">
        <is>
          <t>Durham Creek Exploration Ltd.</t>
        </is>
      </c>
      <c r="C65" s="16" t="n">
        <v>23625</v>
      </c>
      <c r="D65" t="inlineStr">
        <is>
          <t>CAD</t>
        </is>
      </c>
      <c r="E65" t="inlineStr"/>
      <c r="F65" t="inlineStr"/>
      <c r="G65" t="inlineStr">
        <is>
          <t>4529</t>
        </is>
      </c>
      <c r="H65" t="inlineStr"/>
      <c r="I65" t="inlineStr">
        <is>
          <t>2024-09</t>
        </is>
      </c>
      <c r="J65" s="16" t="n">
        <v>1099355.67</v>
      </c>
      <c r="K65" s="16" t="n">
        <v>0</v>
      </c>
    </row>
    <row r="66">
      <c r="A66" t="inlineStr">
        <is>
          <t>2026-06-01</t>
        </is>
      </c>
      <c r="B66" t="inlineStr">
        <is>
          <t>Lotus Creek Exploration</t>
        </is>
      </c>
      <c r="C66" s="16" t="n">
        <v>27500</v>
      </c>
      <c r="D66" t="inlineStr">
        <is>
          <t>CAD</t>
        </is>
      </c>
      <c r="E66" t="inlineStr"/>
      <c r="F66" t="inlineStr"/>
      <c r="G66" t="inlineStr">
        <is>
          <t>4530</t>
        </is>
      </c>
      <c r="H66" t="inlineStr"/>
      <c r="I66" t="inlineStr">
        <is>
          <t>2024-10</t>
        </is>
      </c>
      <c r="J66" s="16" t="n">
        <v>502331.67</v>
      </c>
      <c r="K66" s="16" t="n">
        <v>24000</v>
      </c>
    </row>
    <row r="67">
      <c r="A67" t="inlineStr">
        <is>
          <t>2026-06-25</t>
        </is>
      </c>
      <c r="B67" t="inlineStr">
        <is>
          <t>BTG Energy Corp</t>
        </is>
      </c>
      <c r="C67" s="16" t="n">
        <v>2000</v>
      </c>
      <c r="D67" t="inlineStr">
        <is>
          <t>CAD</t>
        </is>
      </c>
      <c r="E67" t="inlineStr"/>
      <c r="F67" t="inlineStr"/>
      <c r="G67" t="inlineStr">
        <is>
          <t>4555</t>
        </is>
      </c>
      <c r="H67" t="inlineStr"/>
      <c r="I67" t="inlineStr">
        <is>
          <t>2024-11</t>
        </is>
      </c>
      <c r="J67" s="16" t="n">
        <v>669564.67</v>
      </c>
      <c r="K67" s="16" t="n">
        <v>0</v>
      </c>
    </row>
    <row r="68">
      <c r="A68" t="inlineStr">
        <is>
          <t>2026-04-01</t>
        </is>
      </c>
      <c r="B68" t="inlineStr">
        <is>
          <t>PrairieSky Royalty Ltd.</t>
        </is>
      </c>
      <c r="C68" s="16" t="n">
        <v>332666</v>
      </c>
      <c r="D68" t="inlineStr">
        <is>
          <t>CAD</t>
        </is>
      </c>
      <c r="E68" t="inlineStr"/>
      <c r="F68" t="inlineStr"/>
      <c r="G68" t="inlineStr">
        <is>
          <t>4488</t>
        </is>
      </c>
      <c r="H68" t="inlineStr"/>
      <c r="I68" t="inlineStr">
        <is>
          <t>2024-12</t>
        </is>
      </c>
      <c r="J68" s="16" t="n">
        <v>427347.67</v>
      </c>
      <c r="K68" s="16" t="n">
        <v>0</v>
      </c>
    </row>
    <row r="69">
      <c r="A69" t="inlineStr">
        <is>
          <t>2026-03-24</t>
        </is>
      </c>
      <c r="B69" t="inlineStr">
        <is>
          <t>Natural Resources Canada</t>
        </is>
      </c>
      <c r="C69" s="16" t="n">
        <v>9000</v>
      </c>
      <c r="D69" t="inlineStr">
        <is>
          <t>CAD</t>
        </is>
      </c>
      <c r="E69" t="inlineStr"/>
      <c r="F69" t="inlineStr">
        <is>
          <t>Contract #: 3000812690</t>
        </is>
      </c>
      <c r="G69" t="inlineStr">
        <is>
          <t>4476</t>
        </is>
      </c>
      <c r="H69" t="inlineStr"/>
      <c r="I69" t="inlineStr">
        <is>
          <t>2025-01</t>
        </is>
      </c>
      <c r="J69" s="16" t="n">
        <v>1384967.67</v>
      </c>
      <c r="K69" s="16" t="n">
        <v>0</v>
      </c>
    </row>
    <row r="70">
      <c r="A70" t="inlineStr">
        <is>
          <t>2026-06-01</t>
        </is>
      </c>
      <c r="B70" t="inlineStr">
        <is>
          <t>Lex Capital Management Inc.</t>
        </is>
      </c>
      <c r="C70" s="16" t="n">
        <v>4000</v>
      </c>
      <c r="D70" t="inlineStr">
        <is>
          <t>CAD</t>
        </is>
      </c>
      <c r="E70" t="inlineStr"/>
      <c r="F70" t="inlineStr"/>
      <c r="G70" t="inlineStr">
        <is>
          <t>4539</t>
        </is>
      </c>
      <c r="H70" t="inlineStr"/>
      <c r="I70" t="inlineStr">
        <is>
          <t>2025-02</t>
        </is>
      </c>
      <c r="J70" s="16" t="n">
        <v>387630</v>
      </c>
      <c r="K70" s="16" t="n">
        <v>0</v>
      </c>
    </row>
    <row r="71">
      <c r="A71" t="inlineStr">
        <is>
          <t>2026-04-25</t>
        </is>
      </c>
      <c r="B71" t="inlineStr">
        <is>
          <t>Revsolz Corp.</t>
        </is>
      </c>
      <c r="C71" s="16" t="n">
        <v>700</v>
      </c>
      <c r="D71" t="inlineStr">
        <is>
          <t>CAD</t>
        </is>
      </c>
      <c r="E71" t="inlineStr"/>
      <c r="F71" t="inlineStr"/>
      <c r="G71" t="inlineStr">
        <is>
          <t>4506</t>
        </is>
      </c>
      <c r="H71" t="inlineStr"/>
      <c r="I71" t="inlineStr">
        <is>
          <t>2025-03</t>
        </is>
      </c>
      <c r="J71" s="16" t="n">
        <v>591474.04</v>
      </c>
      <c r="K71" s="16" t="n">
        <v>0</v>
      </c>
    </row>
    <row r="72">
      <c r="A72" t="inlineStr">
        <is>
          <t>2026-04-14</t>
        </is>
      </c>
      <c r="B72" t="inlineStr">
        <is>
          <t>Lifting Solutions Inc</t>
        </is>
      </c>
      <c r="C72" s="16" t="n">
        <v>1000</v>
      </c>
      <c r="D72" t="inlineStr">
        <is>
          <t>CAD</t>
        </is>
      </c>
      <c r="E72" t="inlineStr"/>
      <c r="F72" t="inlineStr"/>
      <c r="G72" t="inlineStr">
        <is>
          <t>4496</t>
        </is>
      </c>
      <c r="H72" t="inlineStr"/>
      <c r="I72" t="inlineStr">
        <is>
          <t>2025-04</t>
        </is>
      </c>
      <c r="J72" s="16" t="n">
        <v>814510.75</v>
      </c>
      <c r="K72" s="16" t="n">
        <v>0</v>
      </c>
    </row>
    <row r="73">
      <c r="A73" t="inlineStr">
        <is>
          <t>2026-05-01</t>
        </is>
      </c>
      <c r="B73" t="inlineStr">
        <is>
          <t>Canadian Natural Resources Ltd.</t>
        </is>
      </c>
      <c r="C73" s="16" t="n">
        <v>75000</v>
      </c>
      <c r="D73" t="inlineStr">
        <is>
          <t>CAD</t>
        </is>
      </c>
      <c r="E73" t="inlineStr"/>
      <c r="F73" t="inlineStr"/>
      <c r="G73" t="inlineStr">
        <is>
          <t>4511</t>
        </is>
      </c>
      <c r="H73" t="inlineStr"/>
      <c r="I73" t="inlineStr">
        <is>
          <t>2025-05</t>
        </is>
      </c>
      <c r="J73" s="16" t="n">
        <v>372041.73</v>
      </c>
      <c r="K73" s="16" t="n">
        <v>11800</v>
      </c>
    </row>
    <row r="74">
      <c r="A74" t="inlineStr">
        <is>
          <t>2026-06-09</t>
        </is>
      </c>
      <c r="B74" t="inlineStr">
        <is>
          <t>Kaiser Exploration Ltd.</t>
        </is>
      </c>
      <c r="C74" s="16" t="n">
        <v>12000</v>
      </c>
      <c r="D74" t="inlineStr">
        <is>
          <t>CAD</t>
        </is>
      </c>
      <c r="E74" t="inlineStr"/>
      <c r="F74" t="inlineStr"/>
      <c r="G74" t="inlineStr">
        <is>
          <t>4540</t>
        </is>
      </c>
      <c r="H74" t="inlineStr"/>
      <c r="I74" t="inlineStr">
        <is>
          <t>2025-06</t>
        </is>
      </c>
      <c r="J74" s="16" t="n">
        <v>511770</v>
      </c>
      <c r="K74" s="16" t="n">
        <v>0</v>
      </c>
    </row>
    <row r="75">
      <c r="A75" t="inlineStr">
        <is>
          <t>2026-02-01</t>
        </is>
      </c>
      <c r="B75" t="inlineStr">
        <is>
          <t>Shear Fluids Ltd.</t>
        </is>
      </c>
      <c r="C75" s="16" t="n">
        <v>6000</v>
      </c>
      <c r="D75" t="inlineStr">
        <is>
          <t>CAD</t>
        </is>
      </c>
      <c r="E75" t="inlineStr"/>
      <c r="F75" t="inlineStr"/>
      <c r="G75" t="inlineStr">
        <is>
          <t>4447</t>
        </is>
      </c>
      <c r="H75" t="inlineStr"/>
      <c r="I75" t="inlineStr">
        <is>
          <t>2025-07</t>
        </is>
      </c>
      <c r="J75" s="16" t="n">
        <v>651390</v>
      </c>
      <c r="K75" s="16" t="n">
        <v>50000</v>
      </c>
    </row>
    <row r="76">
      <c r="A76" t="inlineStr">
        <is>
          <t>2026-06-16</t>
        </is>
      </c>
      <c r="B76" t="inlineStr">
        <is>
          <t>T2 Operating Corporation</t>
        </is>
      </c>
      <c r="C76" s="16" t="n">
        <v>20000</v>
      </c>
      <c r="D76" t="inlineStr">
        <is>
          <t>USD</t>
        </is>
      </c>
      <c r="E76" t="inlineStr"/>
      <c r="F76" t="inlineStr"/>
      <c r="G76" t="inlineStr">
        <is>
          <t>4553</t>
        </is>
      </c>
      <c r="H76" t="inlineStr"/>
      <c r="I76" t="inlineStr">
        <is>
          <t>2025-08</t>
        </is>
      </c>
      <c r="J76" s="16" t="n">
        <v>1345312.93</v>
      </c>
      <c r="K76" s="16" t="n">
        <v>0</v>
      </c>
    </row>
    <row r="77">
      <c r="A77" t="inlineStr">
        <is>
          <t>2026-06-16</t>
        </is>
      </c>
      <c r="B77" t="inlineStr">
        <is>
          <t>Alberta Municipal Affairs Assessment Services Branch</t>
        </is>
      </c>
      <c r="C77" s="16" t="n">
        <v>4000</v>
      </c>
      <c r="D77" t="inlineStr">
        <is>
          <t>CAD</t>
        </is>
      </c>
      <c r="E77" t="inlineStr"/>
      <c r="F77" t="inlineStr"/>
      <c r="G77" t="inlineStr">
        <is>
          <t>4545</t>
        </is>
      </c>
      <c r="H77" t="inlineStr"/>
      <c r="I77" t="inlineStr">
        <is>
          <t>2025-09</t>
        </is>
      </c>
      <c r="J77" s="16" t="n">
        <v>809517.02</v>
      </c>
      <c r="K77" s="16" t="n">
        <v>0</v>
      </c>
    </row>
    <row r="78">
      <c r="A78" t="inlineStr">
        <is>
          <t>2026-05-01</t>
        </is>
      </c>
      <c r="B78" t="inlineStr">
        <is>
          <t>Aspenleaf Energy Limited</t>
        </is>
      </c>
      <c r="C78" s="16" t="n">
        <v>113000</v>
      </c>
      <c r="D78" t="inlineStr">
        <is>
          <t>CAD</t>
        </is>
      </c>
      <c r="E78" t="inlineStr"/>
      <c r="F78" t="inlineStr"/>
      <c r="G78" t="inlineStr">
        <is>
          <t>4500</t>
        </is>
      </c>
      <c r="H78" t="inlineStr"/>
      <c r="I78" t="inlineStr">
        <is>
          <t>2025-10</t>
        </is>
      </c>
      <c r="J78" s="16" t="n">
        <v>503901.33</v>
      </c>
      <c r="K78" s="16" t="n">
        <v>20000</v>
      </c>
    </row>
    <row r="79">
      <c r="A79" t="inlineStr">
        <is>
          <t>2026-05-15</t>
        </is>
      </c>
      <c r="B79" t="inlineStr">
        <is>
          <t>Bull Pine Energy</t>
        </is>
      </c>
      <c r="C79" s="16" t="n">
        <v>35000</v>
      </c>
      <c r="D79" t="inlineStr">
        <is>
          <t>CAD</t>
        </is>
      </c>
      <c r="E79" t="inlineStr"/>
      <c r="F79" t="inlineStr"/>
      <c r="G79" t="inlineStr">
        <is>
          <t>4516</t>
        </is>
      </c>
      <c r="H79" t="inlineStr"/>
      <c r="I79" t="inlineStr">
        <is>
          <t>2025-11</t>
        </is>
      </c>
      <c r="J79" s="16" t="n">
        <v>562080.67</v>
      </c>
      <c r="K79" s="16" t="n">
        <v>0</v>
      </c>
    </row>
    <row r="80">
      <c r="A80" t="inlineStr">
        <is>
          <t>2026-06-14</t>
        </is>
      </c>
      <c r="B80" t="inlineStr">
        <is>
          <t>Lifting Solutions Inc</t>
        </is>
      </c>
      <c r="C80" s="16" t="n">
        <v>1000</v>
      </c>
      <c r="D80" t="inlineStr">
        <is>
          <t>CAD</t>
        </is>
      </c>
      <c r="E80" t="inlineStr"/>
      <c r="F80" t="inlineStr"/>
      <c r="G80" t="inlineStr">
        <is>
          <t>4542</t>
        </is>
      </c>
      <c r="H80" t="inlineStr"/>
      <c r="I80" t="inlineStr">
        <is>
          <t>2025-12</t>
        </is>
      </c>
      <c r="J80" s="16" t="n">
        <v>504956</v>
      </c>
      <c r="K80" s="16" t="n">
        <v>0</v>
      </c>
    </row>
    <row r="81">
      <c r="A81" t="inlineStr">
        <is>
          <t>2026-05-28</t>
        </is>
      </c>
      <c r="B81" t="inlineStr">
        <is>
          <t>Stripe - BOE</t>
        </is>
      </c>
      <c r="C81" s="16" t="n">
        <v>3305</v>
      </c>
      <c r="D81" t="inlineStr">
        <is>
          <t>CAD</t>
        </is>
      </c>
      <c r="E81" t="inlineStr"/>
      <c r="F81" t="inlineStr"/>
      <c r="G81" t="inlineStr">
        <is>
          <t>4532</t>
        </is>
      </c>
      <c r="H81" t="inlineStr"/>
      <c r="I81" t="inlineStr">
        <is>
          <t>2026-01</t>
        </is>
      </c>
      <c r="J81" s="16" t="n">
        <v>1617422</v>
      </c>
      <c r="K81" s="16" t="n">
        <v>0</v>
      </c>
    </row>
    <row r="82">
      <c r="A82" t="inlineStr">
        <is>
          <t>2026-04-02</t>
        </is>
      </c>
      <c r="B82" t="inlineStr">
        <is>
          <t>Closure LM Inc</t>
        </is>
      </c>
      <c r="C82" s="16" t="n">
        <v>1100</v>
      </c>
      <c r="D82" t="inlineStr">
        <is>
          <t>CAD</t>
        </is>
      </c>
      <c r="E82" t="inlineStr"/>
      <c r="F82" t="inlineStr">
        <is>
          <t>Please pay by ETF or Credit Card.</t>
        </is>
      </c>
      <c r="G82" t="inlineStr">
        <is>
          <t>4493</t>
        </is>
      </c>
      <c r="H82" t="inlineStr"/>
      <c r="I82" t="inlineStr">
        <is>
          <t>2026-02</t>
        </is>
      </c>
      <c r="J82" s="16" t="n">
        <v>484740</v>
      </c>
      <c r="K82" s="16" t="n">
        <v>5000</v>
      </c>
    </row>
    <row r="83">
      <c r="A83" t="inlineStr">
        <is>
          <t>2026-05-26</t>
        </is>
      </c>
      <c r="B83" t="inlineStr">
        <is>
          <t>Sharptail Energy Inc.</t>
        </is>
      </c>
      <c r="C83" s="16" t="n">
        <v>26250</v>
      </c>
      <c r="D83" t="inlineStr">
        <is>
          <t>CAD</t>
        </is>
      </c>
      <c r="E83" t="inlineStr"/>
      <c r="F83" t="inlineStr"/>
      <c r="G83" t="inlineStr">
        <is>
          <t>4523</t>
        </is>
      </c>
      <c r="H83" t="inlineStr"/>
      <c r="I83" t="inlineStr">
        <is>
          <t>2026-03</t>
        </is>
      </c>
      <c r="J83" s="16" t="n">
        <v>375758</v>
      </c>
      <c r="K83" s="16" t="n">
        <v>40000</v>
      </c>
    </row>
    <row r="84">
      <c r="A84" t="inlineStr">
        <is>
          <t>2026-04-01</t>
        </is>
      </c>
      <c r="B84" t="inlineStr">
        <is>
          <t>Tourmaline Oil Corp.</t>
        </is>
      </c>
      <c r="C84" s="16" t="n">
        <v>650560</v>
      </c>
      <c r="D84" t="inlineStr">
        <is>
          <t>CAD</t>
        </is>
      </c>
      <c r="E84" t="inlineStr"/>
      <c r="F84" t="inlineStr"/>
      <c r="G84" t="inlineStr">
        <is>
          <t>4491</t>
        </is>
      </c>
      <c r="H84" t="inlineStr"/>
      <c r="I84" t="inlineStr">
        <is>
          <t>2026-04</t>
        </is>
      </c>
      <c r="J84" s="16" t="n">
        <v>1431034</v>
      </c>
      <c r="K84" s="16" t="n">
        <v>0</v>
      </c>
    </row>
    <row r="85">
      <c r="A85" t="inlineStr">
        <is>
          <t>2026-02-12</t>
        </is>
      </c>
      <c r="B85" t="inlineStr">
        <is>
          <t>Patrick Amantea</t>
        </is>
      </c>
      <c r="C85" s="16" t="n">
        <v>1500</v>
      </c>
      <c r="D85" t="inlineStr">
        <is>
          <t>CAD</t>
        </is>
      </c>
      <c r="E85" t="inlineStr"/>
      <c r="F85" t="inlineStr"/>
      <c r="G85" t="inlineStr">
        <is>
          <t>4457</t>
        </is>
      </c>
      <c r="H85" t="inlineStr"/>
      <c r="I85" t="inlineStr">
        <is>
          <t>2026-05</t>
        </is>
      </c>
      <c r="J85" s="16" t="n">
        <v>611270</v>
      </c>
      <c r="K85" s="16" t="n">
        <v>25550</v>
      </c>
    </row>
    <row r="86">
      <c r="A86" t="inlineStr">
        <is>
          <t>2026-06-04</t>
        </is>
      </c>
      <c r="B86" t="inlineStr">
        <is>
          <t>Monolith Metals Corporation</t>
        </is>
      </c>
      <c r="C86" s="16" t="n">
        <v>3000</v>
      </c>
      <c r="D86" t="inlineStr">
        <is>
          <t>CAD</t>
        </is>
      </c>
      <c r="E86" t="inlineStr"/>
      <c r="F86" t="inlineStr"/>
      <c r="G86" t="inlineStr">
        <is>
          <t>4538</t>
        </is>
      </c>
      <c r="H86" t="inlineStr"/>
      <c r="I86" t="inlineStr">
        <is>
          <t>2026-06</t>
        </is>
      </c>
      <c r="J86" s="16" t="n">
        <v>616462.01</v>
      </c>
      <c r="K86" s="16" t="n">
        <v>20000</v>
      </c>
    </row>
    <row r="87">
      <c r="A87" t="inlineStr">
        <is>
          <t>2025-12-08</t>
        </is>
      </c>
      <c r="B87" t="inlineStr">
        <is>
          <t>Patrick Amantea</t>
        </is>
      </c>
      <c r="C87" s="16" t="n">
        <v>2000</v>
      </c>
      <c r="D87" t="inlineStr">
        <is>
          <t>CAD</t>
        </is>
      </c>
      <c r="E87" t="inlineStr"/>
      <c r="F87" t="inlineStr"/>
      <c r="G87" t="inlineStr">
        <is>
          <t>4415</t>
        </is>
      </c>
      <c r="H87" t="inlineStr"/>
      <c r="I87" t="inlineStr">
        <is>
          <t>2026-07</t>
        </is>
      </c>
      <c r="J87" s="16" t="n">
        <v>693326.22</v>
      </c>
      <c r="K87" s="16" t="n">
        <v>52500</v>
      </c>
    </row>
    <row r="88">
      <c r="A88" t="inlineStr">
        <is>
          <t>2026-06-01</t>
        </is>
      </c>
      <c r="B88" t="inlineStr">
        <is>
          <t>Cardinal Energy Ltd.</t>
        </is>
      </c>
      <c r="C88" s="16" t="n">
        <v>163380</v>
      </c>
      <c r="D88" t="inlineStr">
        <is>
          <t>CAD</t>
        </is>
      </c>
      <c r="E88" t="inlineStr"/>
      <c r="F88" t="inlineStr"/>
      <c r="G88" t="inlineStr">
        <is>
          <t>4526</t>
        </is>
      </c>
      <c r="H88" t="inlineStr"/>
      <c r="I88" t="inlineStr">
        <is>
          <t>2026-08</t>
        </is>
      </c>
      <c r="J88" s="16" t="n">
        <v>346483.33</v>
      </c>
      <c r="K88" s="16" t="n">
        <v>0</v>
      </c>
    </row>
    <row r="89">
      <c r="A89" t="inlineStr">
        <is>
          <t>2026-02-01</t>
        </is>
      </c>
      <c r="B89" t="inlineStr">
        <is>
          <t>Montrose Environmental Group Inc.</t>
        </is>
      </c>
      <c r="C89" s="16" t="n">
        <v>13125</v>
      </c>
      <c r="D89" t="inlineStr">
        <is>
          <t>CAD</t>
        </is>
      </c>
      <c r="E89" t="inlineStr"/>
      <c r="F89" t="inlineStr"/>
      <c r="G89" t="inlineStr">
        <is>
          <t>4450</t>
        </is>
      </c>
      <c r="H89" t="inlineStr"/>
    </row>
    <row r="90">
      <c r="A90" t="inlineStr">
        <is>
          <t>2026-04-30</t>
        </is>
      </c>
      <c r="B90" t="inlineStr">
        <is>
          <t>Stripe</t>
        </is>
      </c>
      <c r="C90" s="16" t="n">
        <v>29000</v>
      </c>
      <c r="D90" t="inlineStr">
        <is>
          <t>CAD</t>
        </is>
      </c>
      <c r="E90" t="inlineStr"/>
      <c r="F90" t="inlineStr"/>
      <c r="G90" t="inlineStr">
        <is>
          <t>4512</t>
        </is>
      </c>
      <c r="H90" t="inlineStr"/>
    </row>
    <row r="91">
      <c r="A91" t="inlineStr">
        <is>
          <t>2026-05-01</t>
        </is>
      </c>
      <c r="B91" t="inlineStr">
        <is>
          <t>Enverus</t>
        </is>
      </c>
      <c r="C91" s="16" t="n">
        <v>10800</v>
      </c>
      <c r="D91" t="inlineStr">
        <is>
          <t>CAD</t>
        </is>
      </c>
      <c r="E91" t="inlineStr"/>
      <c r="F91" t="inlineStr"/>
      <c r="G91" t="inlineStr">
        <is>
          <t>4501</t>
        </is>
      </c>
      <c r="H91" t="inlineStr"/>
    </row>
    <row r="92">
      <c r="A92" t="inlineStr">
        <is>
          <t>2026-06-01</t>
        </is>
      </c>
      <c r="B92" t="inlineStr">
        <is>
          <t>Outpost Energy Ltd.</t>
        </is>
      </c>
      <c r="C92" s="16" t="n">
        <v>2000</v>
      </c>
      <c r="D92" t="inlineStr">
        <is>
          <t>CAD</t>
        </is>
      </c>
      <c r="E92" t="inlineStr"/>
      <c r="F92" t="inlineStr">
        <is>
          <t>Single seat</t>
        </is>
      </c>
      <c r="G92" t="inlineStr">
        <is>
          <t>4533</t>
        </is>
      </c>
      <c r="H92" t="inlineStr"/>
    </row>
    <row r="93">
      <c r="A93" t="inlineStr">
        <is>
          <t>2026-03-01</t>
        </is>
      </c>
      <c r="B93" t="inlineStr">
        <is>
          <t>Archer Exploration</t>
        </is>
      </c>
      <c r="C93" s="16" t="n">
        <v>5333</v>
      </c>
      <c r="D93" t="inlineStr">
        <is>
          <t>CAD</t>
        </is>
      </c>
      <c r="E93" t="inlineStr"/>
      <c r="F93" t="inlineStr"/>
      <c r="G93" t="inlineStr">
        <is>
          <t>4477</t>
        </is>
      </c>
      <c r="H93" t="inlineStr"/>
    </row>
    <row r="94">
      <c r="A94" t="inlineStr">
        <is>
          <t>2025-12-01</t>
        </is>
      </c>
      <c r="B94" t="inlineStr">
        <is>
          <t>PRIMEC Controls Canada</t>
        </is>
      </c>
      <c r="C94" s="16" t="n">
        <v>5000</v>
      </c>
      <c r="D94" t="inlineStr">
        <is>
          <t>CAD</t>
        </is>
      </c>
      <c r="E94" t="inlineStr"/>
      <c r="F94" t="inlineStr"/>
      <c r="G94" t="inlineStr">
        <is>
          <t>4439</t>
        </is>
      </c>
      <c r="H94" t="inlineStr"/>
    </row>
    <row r="95">
      <c r="A95" t="inlineStr">
        <is>
          <t>2026-03-25</t>
        </is>
      </c>
      <c r="B95" t="inlineStr">
        <is>
          <t>Revsolz Corp.</t>
        </is>
      </c>
      <c r="C95" s="16" t="n">
        <v>700</v>
      </c>
      <c r="D95" t="inlineStr">
        <is>
          <t>CAD</t>
        </is>
      </c>
      <c r="E95" t="inlineStr"/>
      <c r="F95" t="inlineStr"/>
      <c r="G95" t="inlineStr">
        <is>
          <t>4480</t>
        </is>
      </c>
      <c r="H95" t="inlineStr"/>
    </row>
    <row r="96">
      <c r="A96" t="inlineStr">
        <is>
          <t>2026-05-01</t>
        </is>
      </c>
      <c r="B96" t="inlineStr">
        <is>
          <t>Citadel Enterprise Americas LLC</t>
        </is>
      </c>
      <c r="C96" s="16" t="n">
        <v>15550</v>
      </c>
      <c r="D96" t="inlineStr">
        <is>
          <t>USD</t>
        </is>
      </c>
      <c r="E96" t="inlineStr"/>
      <c r="F96" t="inlineStr"/>
      <c r="G96" t="inlineStr">
        <is>
          <t>4504</t>
        </is>
      </c>
      <c r="H96" t="inlineStr"/>
    </row>
    <row r="97">
      <c r="A97" t="inlineStr">
        <is>
          <t>2026-05-19</t>
        </is>
      </c>
      <c r="B97" t="inlineStr">
        <is>
          <t>Rising Star Energy Partners II LLC</t>
        </is>
      </c>
      <c r="C97" s="16" t="n">
        <v>10000</v>
      </c>
      <c r="D97" t="inlineStr">
        <is>
          <t>USD</t>
        </is>
      </c>
      <c r="E97" t="inlineStr"/>
      <c r="F97" t="inlineStr"/>
      <c r="G97" t="inlineStr">
        <is>
          <t>4520</t>
        </is>
      </c>
      <c r="H97" t="inlineStr"/>
    </row>
    <row r="98">
      <c r="A98" t="inlineStr">
        <is>
          <t>2026-03-14</t>
        </is>
      </c>
      <c r="B98" t="inlineStr">
        <is>
          <t>Lifting Solutions Inc</t>
        </is>
      </c>
      <c r="C98" s="16" t="n">
        <v>1000</v>
      </c>
      <c r="D98" t="inlineStr">
        <is>
          <t>CAD</t>
        </is>
      </c>
      <c r="E98" t="inlineStr"/>
      <c r="F98" t="inlineStr"/>
      <c r="G98" t="inlineStr">
        <is>
          <t>4475</t>
        </is>
      </c>
      <c r="H98" t="inlineStr"/>
    </row>
    <row r="99">
      <c r="A99" t="inlineStr">
        <is>
          <t>2025-12-01</t>
        </is>
      </c>
      <c r="B99" t="inlineStr">
        <is>
          <t>Tier 1 Energy Solutions Inc.</t>
        </is>
      </c>
      <c r="C99" s="16" t="n">
        <v>4000</v>
      </c>
      <c r="D99" t="inlineStr">
        <is>
          <t>CAD</t>
        </is>
      </c>
      <c r="E99" t="inlineStr"/>
      <c r="F99" t="inlineStr"/>
      <c r="G99" t="inlineStr">
        <is>
          <t>4440</t>
        </is>
      </c>
      <c r="H99" t="inlineStr"/>
    </row>
    <row r="100">
      <c r="A100" t="inlineStr">
        <is>
          <t>2026-01-31</t>
        </is>
      </c>
      <c r="B100" t="inlineStr">
        <is>
          <t>BOE Report - Sales</t>
        </is>
      </c>
      <c r="C100" s="16" t="n">
        <v>55340</v>
      </c>
      <c r="D100" t="inlineStr">
        <is>
          <t>CAD</t>
        </is>
      </c>
      <c r="E100" t="inlineStr"/>
      <c r="F100" t="inlineStr"/>
      <c r="G100" t="inlineStr">
        <is>
          <t>4454</t>
        </is>
      </c>
      <c r="H100" t="inlineStr"/>
    </row>
    <row r="101">
      <c r="A101" t="inlineStr">
        <is>
          <t>2026-05-14</t>
        </is>
      </c>
      <c r="B101" t="inlineStr">
        <is>
          <t>Imperial Oil Resources Limited</t>
        </is>
      </c>
      <c r="C101" s="16" t="n">
        <v>2000</v>
      </c>
      <c r="D101" t="inlineStr">
        <is>
          <t>CAD</t>
        </is>
      </c>
      <c r="E101" t="inlineStr"/>
      <c r="F101" t="inlineStr"/>
      <c r="G101" t="inlineStr">
        <is>
          <t>4519</t>
        </is>
      </c>
      <c r="H101" t="inlineStr"/>
    </row>
    <row r="102">
      <c r="A102" t="inlineStr">
        <is>
          <t>2025-10-01</t>
        </is>
      </c>
      <c r="B102" t="inlineStr">
        <is>
          <t>T2 Operating Corporation</t>
        </is>
      </c>
      <c r="C102" s="16" t="n">
        <v>20000</v>
      </c>
      <c r="D102" t="inlineStr">
        <is>
          <t>USD</t>
        </is>
      </c>
      <c r="E102" t="inlineStr"/>
      <c r="F102" t="inlineStr"/>
      <c r="G102" t="inlineStr">
        <is>
          <t>4359</t>
        </is>
      </c>
      <c r="H102" t="inlineStr"/>
    </row>
    <row r="103">
      <c r="A103" t="inlineStr">
        <is>
          <t>2026-03-31</t>
        </is>
      </c>
      <c r="B103" t="inlineStr">
        <is>
          <t>Capture Point LLC</t>
        </is>
      </c>
      <c r="C103" s="16" t="n">
        <v>40000</v>
      </c>
      <c r="D103" t="inlineStr">
        <is>
          <t>USD</t>
        </is>
      </c>
      <c r="E103" t="inlineStr"/>
      <c r="F103" t="inlineStr"/>
      <c r="G103" t="inlineStr">
        <is>
          <t>4495</t>
        </is>
      </c>
      <c r="H103" t="inlineStr"/>
    </row>
    <row r="104">
      <c r="A104" t="inlineStr">
        <is>
          <t>2026-04-01</t>
        </is>
      </c>
      <c r="B104" t="inlineStr">
        <is>
          <t>Peyto Exploration &amp; Development Corp</t>
        </is>
      </c>
      <c r="C104" s="16" t="n">
        <v>164225</v>
      </c>
      <c r="D104" t="inlineStr">
        <is>
          <t>CAD</t>
        </is>
      </c>
      <c r="E104" t="inlineStr"/>
      <c r="F104" t="inlineStr"/>
      <c r="G104" t="inlineStr">
        <is>
          <t>4489</t>
        </is>
      </c>
      <c r="H104" t="inlineStr"/>
    </row>
    <row r="105">
      <c r="A105" t="inlineStr">
        <is>
          <t>2026-03-02</t>
        </is>
      </c>
      <c r="B105" t="inlineStr">
        <is>
          <t>Closure LM Inc</t>
        </is>
      </c>
      <c r="C105" s="16" t="n">
        <v>1100</v>
      </c>
      <c r="D105" t="inlineStr">
        <is>
          <t>CAD</t>
        </is>
      </c>
      <c r="E105" t="inlineStr"/>
      <c r="F105" t="inlineStr">
        <is>
          <t>Please pay by ETF or Credit Card.</t>
        </is>
      </c>
      <c r="G105" t="inlineStr">
        <is>
          <t>4469</t>
        </is>
      </c>
      <c r="H105" t="inlineStr"/>
    </row>
    <row r="106">
      <c r="A106" t="inlineStr">
        <is>
          <t>2026-04-01</t>
        </is>
      </c>
      <c r="B106" t="inlineStr">
        <is>
          <t>Lycos Energy Inc.</t>
        </is>
      </c>
      <c r="C106" s="16" t="n">
        <v>6000</v>
      </c>
      <c r="D106" t="inlineStr">
        <is>
          <t>CAD</t>
        </is>
      </c>
      <c r="E106" t="inlineStr"/>
      <c r="F106" t="inlineStr"/>
      <c r="G106" t="inlineStr">
        <is>
          <t>4485</t>
        </is>
      </c>
      <c r="H106" t="inlineStr"/>
    </row>
    <row r="107">
      <c r="A107" t="inlineStr">
        <is>
          <t>2026-03-31</t>
        </is>
      </c>
      <c r="B107" t="inlineStr">
        <is>
          <t>Stripe</t>
        </is>
      </c>
      <c r="C107" s="16" t="n">
        <v>37700</v>
      </c>
      <c r="D107" t="inlineStr">
        <is>
          <t>CAD</t>
        </is>
      </c>
      <c r="E107" t="inlineStr"/>
      <c r="F107" t="inlineStr"/>
      <c r="G107" t="inlineStr">
        <is>
          <t>4492</t>
        </is>
      </c>
      <c r="H107" t="inlineStr"/>
    </row>
    <row r="108">
      <c r="A108" t="inlineStr">
        <is>
          <t>2026-02-01</t>
        </is>
      </c>
      <c r="B108" t="inlineStr">
        <is>
          <t>Whitecap Resources Inc.</t>
        </is>
      </c>
      <c r="C108" s="16" t="n">
        <v>63000</v>
      </c>
      <c r="D108" t="inlineStr">
        <is>
          <t>CAD</t>
        </is>
      </c>
      <c r="E108" t="inlineStr"/>
      <c r="F108" t="inlineStr"/>
      <c r="G108" t="inlineStr">
        <is>
          <t>4445</t>
        </is>
      </c>
      <c r="H108" t="inlineStr"/>
    </row>
    <row r="109">
      <c r="A109" t="inlineStr">
        <is>
          <t>2026-04-28</t>
        </is>
      </c>
      <c r="B109" t="inlineStr">
        <is>
          <t>Invico Capital Corp</t>
        </is>
      </c>
      <c r="C109" s="16" t="n">
        <v>26250</v>
      </c>
      <c r="D109" t="inlineStr">
        <is>
          <t>CAD</t>
        </is>
      </c>
      <c r="E109" t="inlineStr"/>
      <c r="F109" t="inlineStr"/>
      <c r="G109" t="inlineStr">
        <is>
          <t>4507</t>
        </is>
      </c>
      <c r="H109" t="inlineStr"/>
    </row>
    <row r="110">
      <c r="A110" t="inlineStr">
        <is>
          <t>2026-02-25</t>
        </is>
      </c>
      <c r="B110" t="inlineStr">
        <is>
          <t>Revsolz Corp.</t>
        </is>
      </c>
      <c r="C110" s="16" t="n">
        <v>700</v>
      </c>
      <c r="D110" t="inlineStr">
        <is>
          <t>CAD</t>
        </is>
      </c>
      <c r="E110" t="inlineStr"/>
      <c r="F110" t="inlineStr"/>
      <c r="G110" t="inlineStr">
        <is>
          <t>4468</t>
        </is>
      </c>
      <c r="H110" t="inlineStr"/>
    </row>
    <row r="111">
      <c r="A111" t="inlineStr">
        <is>
          <t>2026-03-01</t>
        </is>
      </c>
      <c r="B111" t="inlineStr">
        <is>
          <t>Point Bar Resources Inc</t>
        </is>
      </c>
      <c r="C111" s="16" t="n">
        <v>22500</v>
      </c>
      <c r="D111" t="inlineStr">
        <is>
          <t>CAD</t>
        </is>
      </c>
      <c r="E111" t="inlineStr"/>
      <c r="F111" t="inlineStr"/>
      <c r="G111" t="inlineStr">
        <is>
          <t>4461</t>
        </is>
      </c>
      <c r="H111" t="inlineStr"/>
    </row>
    <row r="112">
      <c r="A112" t="inlineStr">
        <is>
          <t>2026-04-23</t>
        </is>
      </c>
      <c r="B112" t="inlineStr">
        <is>
          <t>Edge Engineering and Geoscience Ltd.</t>
        </is>
      </c>
      <c r="C112" s="16" t="n">
        <v>400</v>
      </c>
      <c r="D112" t="inlineStr">
        <is>
          <t>CAD</t>
        </is>
      </c>
      <c r="E112" t="inlineStr"/>
      <c r="F112" t="inlineStr"/>
      <c r="G112" t="inlineStr">
        <is>
          <t>4505</t>
        </is>
      </c>
      <c r="H112" t="inlineStr"/>
    </row>
    <row r="113">
      <c r="A113" t="inlineStr">
        <is>
          <t>2026-02-13</t>
        </is>
      </c>
      <c r="B113" t="inlineStr">
        <is>
          <t>Citadel Enterprise Americas LLC</t>
        </is>
      </c>
      <c r="C113" s="16" t="n">
        <v>5000</v>
      </c>
      <c r="D113" t="inlineStr">
        <is>
          <t>USD</t>
        </is>
      </c>
      <c r="E113" t="inlineStr"/>
      <c r="F113" t="inlineStr"/>
      <c r="G113" t="inlineStr">
        <is>
          <t>4465</t>
        </is>
      </c>
      <c r="H113" t="inlineStr"/>
    </row>
    <row r="114">
      <c r="A114" t="inlineStr">
        <is>
          <t>2026-02-13</t>
        </is>
      </c>
      <c r="B114" t="inlineStr">
        <is>
          <t>Cenovus Energy Inc.</t>
        </is>
      </c>
      <c r="C114" s="16" t="n">
        <v>5000</v>
      </c>
      <c r="D114" t="inlineStr">
        <is>
          <t>CAD</t>
        </is>
      </c>
      <c r="E114" t="inlineStr"/>
      <c r="F114" t="inlineStr"/>
      <c r="G114" t="inlineStr">
        <is>
          <t>4467</t>
        </is>
      </c>
      <c r="H114" t="inlineStr"/>
    </row>
    <row r="115">
      <c r="A115" t="inlineStr">
        <is>
          <t>2025-12-31</t>
        </is>
      </c>
      <c r="B115" t="inlineStr">
        <is>
          <t>BOE Report - Sales</t>
        </is>
      </c>
      <c r="C115" s="16" t="n">
        <v>23975</v>
      </c>
      <c r="D115" t="inlineStr">
        <is>
          <t>CAD</t>
        </is>
      </c>
      <c r="E115" t="inlineStr"/>
      <c r="F115" t="inlineStr"/>
      <c r="G115" t="inlineStr">
        <is>
          <t>4433</t>
        </is>
      </c>
      <c r="H115" t="inlineStr"/>
    </row>
    <row r="116">
      <c r="A116" t="inlineStr">
        <is>
          <t>2026-05-01</t>
        </is>
      </c>
      <c r="B116" t="inlineStr">
        <is>
          <t>Spoke Resources Ltd.</t>
        </is>
      </c>
      <c r="C116" s="16" t="n">
        <v>7000</v>
      </c>
      <c r="D116" t="inlineStr">
        <is>
          <t>CAD</t>
        </is>
      </c>
      <c r="E116" t="inlineStr"/>
      <c r="F116" t="inlineStr"/>
      <c r="G116" t="inlineStr">
        <is>
          <t>4502</t>
        </is>
      </c>
      <c r="H116" t="inlineStr"/>
    </row>
    <row r="117">
      <c r="A117" t="inlineStr">
        <is>
          <t>2026-03-12</t>
        </is>
      </c>
      <c r="B117" t="inlineStr">
        <is>
          <t>Red Head Lift</t>
        </is>
      </c>
      <c r="C117" s="16" t="n">
        <v>7000</v>
      </c>
      <c r="D117" t="inlineStr">
        <is>
          <t>CAD</t>
        </is>
      </c>
      <c r="E117" t="inlineStr"/>
      <c r="F117" t="inlineStr"/>
      <c r="G117" t="inlineStr">
        <is>
          <t>4474</t>
        </is>
      </c>
      <c r="H117" t="inlineStr"/>
    </row>
    <row r="118">
      <c r="A118" t="inlineStr">
        <is>
          <t>2026-02-14</t>
        </is>
      </c>
      <c r="B118" t="inlineStr">
        <is>
          <t>Lifting Solutions Inc</t>
        </is>
      </c>
      <c r="C118" s="16" t="n">
        <v>1000</v>
      </c>
      <c r="D118" t="inlineStr">
        <is>
          <t>CAD</t>
        </is>
      </c>
      <c r="E118" t="inlineStr"/>
      <c r="F118" t="inlineStr"/>
      <c r="G118" t="inlineStr">
        <is>
          <t>4458</t>
        </is>
      </c>
      <c r="H118" t="inlineStr"/>
    </row>
    <row r="119">
      <c r="A119" t="inlineStr">
        <is>
          <t>2026-02-02</t>
        </is>
      </c>
      <c r="B119" t="inlineStr">
        <is>
          <t>Closure LM Inc</t>
        </is>
      </c>
      <c r="C119" s="16" t="n">
        <v>1100</v>
      </c>
      <c r="D119" t="inlineStr">
        <is>
          <t>CAD</t>
        </is>
      </c>
      <c r="E119" t="inlineStr"/>
      <c r="F119" t="inlineStr">
        <is>
          <t>Please pay by ETF or Credit Card.</t>
        </is>
      </c>
      <c r="G119" t="inlineStr">
        <is>
          <t>4451</t>
        </is>
      </c>
      <c r="H119" t="inlineStr"/>
    </row>
    <row r="120">
      <c r="A120" t="inlineStr">
        <is>
          <t>2025-10-30</t>
        </is>
      </c>
      <c r="B120" t="inlineStr">
        <is>
          <t>Cenovus Energy Inc.</t>
        </is>
      </c>
      <c r="C120" s="16" t="n">
        <v>10000</v>
      </c>
      <c r="D120" t="inlineStr">
        <is>
          <t>CAD</t>
        </is>
      </c>
      <c r="E120" t="inlineStr"/>
      <c r="F120" t="inlineStr">
        <is>
          <t>PO# 8401851007</t>
        </is>
      </c>
      <c r="G120" t="inlineStr">
        <is>
          <t>4392</t>
        </is>
      </c>
      <c r="H120" t="inlineStr"/>
    </row>
    <row r="121">
      <c r="A121" t="inlineStr">
        <is>
          <t>2026-04-01</t>
        </is>
      </c>
      <c r="B121" t="inlineStr">
        <is>
          <t>Canadian Resource Roadways LP</t>
        </is>
      </c>
      <c r="C121" s="16" t="n">
        <v>64900</v>
      </c>
      <c r="D121" t="inlineStr">
        <is>
          <t>CAD</t>
        </is>
      </c>
      <c r="E121" t="inlineStr"/>
      <c r="F121" t="inlineStr"/>
      <c r="G121" t="inlineStr">
        <is>
          <t>4486</t>
        </is>
      </c>
      <c r="H121" t="inlineStr"/>
    </row>
    <row r="122">
      <c r="A122" t="inlineStr">
        <is>
          <t>2026-04-01</t>
        </is>
      </c>
      <c r="B122" t="inlineStr">
        <is>
          <t>Spur Petroleum Ltd</t>
        </is>
      </c>
      <c r="C122" s="16" t="n">
        <v>102375</v>
      </c>
      <c r="D122" t="inlineStr">
        <is>
          <t>CAD</t>
        </is>
      </c>
      <c r="E122" t="inlineStr"/>
      <c r="F122" t="inlineStr"/>
      <c r="G122" t="inlineStr">
        <is>
          <t>4487</t>
        </is>
      </c>
      <c r="H122" t="inlineStr"/>
    </row>
    <row r="123">
      <c r="A123" t="inlineStr">
        <is>
          <t>2026-03-01</t>
        </is>
      </c>
      <c r="B123" t="inlineStr">
        <is>
          <t>Loyal Energy (Canada) Operating Ltd</t>
        </is>
      </c>
      <c r="C123" s="16" t="n">
        <v>45000</v>
      </c>
      <c r="D123" t="inlineStr">
        <is>
          <t>CAD</t>
        </is>
      </c>
      <c r="E123" t="inlineStr"/>
      <c r="F123" t="inlineStr"/>
      <c r="G123" t="inlineStr">
        <is>
          <t>4460</t>
        </is>
      </c>
      <c r="H123" t="inlineStr"/>
    </row>
    <row r="124">
      <c r="A124" t="inlineStr">
        <is>
          <t>2026-03-01</t>
        </is>
      </c>
      <c r="B124" t="inlineStr">
        <is>
          <t>ORLEN Upstream Canada Ltd.</t>
        </is>
      </c>
      <c r="C124" s="16" t="n">
        <v>76250</v>
      </c>
      <c r="D124" t="inlineStr">
        <is>
          <t>CAD</t>
        </is>
      </c>
      <c r="E124" t="inlineStr"/>
      <c r="F124" t="inlineStr"/>
      <c r="G124" t="inlineStr">
        <is>
          <t>4459</t>
        </is>
      </c>
      <c r="H124" t="inlineStr"/>
    </row>
    <row r="125">
      <c r="A125" t="inlineStr">
        <is>
          <t>2026-04-01</t>
        </is>
      </c>
      <c r="B125" t="inlineStr">
        <is>
          <t>WPM Chemical Corp.</t>
        </is>
      </c>
      <c r="C125" s="16" t="n">
        <v>4000</v>
      </c>
      <c r="D125" t="inlineStr">
        <is>
          <t>CAD</t>
        </is>
      </c>
      <c r="E125" t="inlineStr"/>
      <c r="F125" t="inlineStr"/>
      <c r="G125" t="inlineStr">
        <is>
          <t>4481</t>
        </is>
      </c>
      <c r="H125" t="inlineStr"/>
    </row>
    <row r="126">
      <c r="A126" t="inlineStr">
        <is>
          <t>2026-03-03</t>
        </is>
      </c>
      <c r="B126" t="inlineStr">
        <is>
          <t>ARC Resources</t>
        </is>
      </c>
      <c r="C126" s="16" t="n">
        <v>65000</v>
      </c>
      <c r="D126" t="inlineStr">
        <is>
          <t>CAD</t>
        </is>
      </c>
      <c r="E126" t="inlineStr"/>
      <c r="F126" t="inlineStr"/>
      <c r="G126" t="inlineStr">
        <is>
          <t>4470</t>
        </is>
      </c>
      <c r="H126" t="inlineStr"/>
    </row>
    <row r="127">
      <c r="A127" t="inlineStr">
        <is>
          <t>2025-11-30</t>
        </is>
      </c>
      <c r="B127" t="inlineStr">
        <is>
          <t>BOE Report - Sales</t>
        </is>
      </c>
      <c r="C127" s="16" t="n">
        <v>24797</v>
      </c>
      <c r="D127" t="inlineStr">
        <is>
          <t>CAD</t>
        </is>
      </c>
      <c r="E127" t="inlineStr"/>
      <c r="F127" t="inlineStr"/>
      <c r="G127" t="inlineStr">
        <is>
          <t>4414</t>
        </is>
      </c>
      <c r="H127" t="inlineStr"/>
    </row>
    <row r="128">
      <c r="A128" t="inlineStr">
        <is>
          <t>2026-03-01</t>
        </is>
      </c>
      <c r="B128" t="inlineStr">
        <is>
          <t>WiQ Technologies Inc.</t>
        </is>
      </c>
      <c r="C128" s="16" t="n">
        <v>14000</v>
      </c>
      <c r="D128" t="inlineStr">
        <is>
          <t>CAD</t>
        </is>
      </c>
      <c r="E128" t="inlineStr"/>
      <c r="F128" t="inlineStr"/>
      <c r="G128" t="inlineStr">
        <is>
          <t>4464</t>
        </is>
      </c>
      <c r="H128" t="inlineStr"/>
    </row>
    <row r="129">
      <c r="A129" t="inlineStr">
        <is>
          <t>2026-02-28</t>
        </is>
      </c>
      <c r="B129" t="inlineStr">
        <is>
          <t>Stripe</t>
        </is>
      </c>
      <c r="C129" s="16" t="n">
        <v>36650</v>
      </c>
      <c r="D129" t="inlineStr">
        <is>
          <t>CAD</t>
        </is>
      </c>
      <c r="E129" t="inlineStr"/>
      <c r="F129" t="inlineStr"/>
      <c r="G129" t="inlineStr">
        <is>
          <t>4472</t>
        </is>
      </c>
      <c r="H129" t="inlineStr"/>
    </row>
    <row r="130">
      <c r="A130" t="inlineStr">
        <is>
          <t>2025-09-30</t>
        </is>
      </c>
      <c r="B130" t="inlineStr">
        <is>
          <t>BOE Report - Sales</t>
        </is>
      </c>
      <c r="C130" s="16" t="n">
        <v>75087</v>
      </c>
      <c r="D130" t="inlineStr">
        <is>
          <t>CAD</t>
        </is>
      </c>
      <c r="E130" t="inlineStr"/>
      <c r="F130" t="inlineStr"/>
      <c r="G130" t="inlineStr">
        <is>
          <t>4368</t>
        </is>
      </c>
      <c r="H130" t="inlineStr"/>
    </row>
    <row r="131">
      <c r="A131" t="inlineStr">
        <is>
          <t>2026-02-01</t>
        </is>
      </c>
      <c r="B131" t="inlineStr">
        <is>
          <t>Heritage Resources Limited Partnership</t>
        </is>
      </c>
      <c r="C131" s="16" t="n">
        <v>286000</v>
      </c>
      <c r="D131" t="inlineStr">
        <is>
          <t>CAD</t>
        </is>
      </c>
      <c r="E131" t="inlineStr"/>
      <c r="F131" t="inlineStr"/>
      <c r="G131" t="inlineStr">
        <is>
          <t>4446</t>
        </is>
      </c>
      <c r="H131" t="inlineStr"/>
    </row>
    <row r="132">
      <c r="A132" t="inlineStr">
        <is>
          <t>2026-02-01</t>
        </is>
      </c>
      <c r="B132" t="inlineStr">
        <is>
          <t>Joli Fou Petroleums Ltd.</t>
        </is>
      </c>
      <c r="C132" s="16" t="n">
        <v>4000</v>
      </c>
      <c r="D132" t="inlineStr">
        <is>
          <t>CAD</t>
        </is>
      </c>
      <c r="E132" t="inlineStr"/>
      <c r="F132" t="inlineStr"/>
      <c r="G132" t="inlineStr">
        <is>
          <t>4448</t>
        </is>
      </c>
      <c r="H132" t="inlineStr"/>
    </row>
    <row r="133">
      <c r="A133" t="inlineStr">
        <is>
          <t>2026-02-01</t>
        </is>
      </c>
      <c r="B133" t="inlineStr">
        <is>
          <t>Chinook Consulting Services</t>
        </is>
      </c>
      <c r="C133" s="16" t="n">
        <v>8400</v>
      </c>
      <c r="D133" t="inlineStr">
        <is>
          <t>CAD</t>
        </is>
      </c>
      <c r="E133" t="inlineStr"/>
      <c r="F133" t="inlineStr"/>
      <c r="G133" t="inlineStr">
        <is>
          <t>4449</t>
        </is>
      </c>
      <c r="H133" t="inlineStr"/>
    </row>
    <row r="134">
      <c r="A134" t="inlineStr">
        <is>
          <t>2026-01-25</t>
        </is>
      </c>
      <c r="B134" t="inlineStr">
        <is>
          <t>Revsolz Corp.</t>
        </is>
      </c>
      <c r="C134" s="16" t="n">
        <v>700</v>
      </c>
      <c r="D134" t="inlineStr">
        <is>
          <t>CAD</t>
        </is>
      </c>
      <c r="E134" t="inlineStr"/>
      <c r="F134" t="inlineStr"/>
      <c r="G134" t="inlineStr">
        <is>
          <t>4443</t>
        </is>
      </c>
      <c r="H134" t="inlineStr"/>
    </row>
    <row r="135">
      <c r="A135" t="inlineStr">
        <is>
          <t>2026-01-14</t>
        </is>
      </c>
      <c r="B135" t="inlineStr">
        <is>
          <t>Lifting Solutions Inc</t>
        </is>
      </c>
      <c r="C135" s="16" t="n">
        <v>1000</v>
      </c>
      <c r="D135" t="inlineStr">
        <is>
          <t>CAD</t>
        </is>
      </c>
      <c r="E135" t="inlineStr"/>
      <c r="F135" t="inlineStr"/>
      <c r="G135" t="inlineStr">
        <is>
          <t>4436</t>
        </is>
      </c>
      <c r="H135" t="inlineStr"/>
    </row>
    <row r="136">
      <c r="A136" t="inlineStr">
        <is>
          <t>2026-02-13</t>
        </is>
      </c>
      <c r="B136" t="inlineStr">
        <is>
          <t>Athabasca Oil Corporation</t>
        </is>
      </c>
      <c r="C136" s="16" t="n">
        <v>4000</v>
      </c>
      <c r="D136" t="inlineStr">
        <is>
          <t>CAD</t>
        </is>
      </c>
      <c r="E136" t="inlineStr"/>
      <c r="F136" t="inlineStr"/>
      <c r="G136" t="inlineStr">
        <is>
          <t>4466</t>
        </is>
      </c>
      <c r="H136" t="inlineStr"/>
    </row>
    <row r="137">
      <c r="A137" t="inlineStr">
        <is>
          <t>2025-09-04</t>
        </is>
      </c>
      <c r="B137" t="inlineStr">
        <is>
          <t>Aeraden Energy Corporation</t>
        </is>
      </c>
      <c r="C137" s="16" t="n">
        <v>6000</v>
      </c>
      <c r="D137" t="inlineStr">
        <is>
          <t>CAD</t>
        </is>
      </c>
      <c r="E137" t="inlineStr"/>
      <c r="F137" t="inlineStr"/>
      <c r="G137" t="inlineStr">
        <is>
          <t>4344</t>
        </is>
      </c>
      <c r="H137" t="inlineStr"/>
    </row>
    <row r="138">
      <c r="A138" t="inlineStr">
        <is>
          <t>2025-12-18</t>
        </is>
      </c>
      <c r="B138" t="inlineStr">
        <is>
          <t>Cenovus Energy Inc.</t>
        </is>
      </c>
      <c r="C138" s="16" t="n">
        <v>27562</v>
      </c>
      <c r="D138" t="inlineStr">
        <is>
          <t>CAD</t>
        </is>
      </c>
      <c r="E138" t="inlineStr"/>
      <c r="F138" t="inlineStr">
        <is>
          <t>PO 8401860715</t>
        </is>
      </c>
      <c r="G138" t="inlineStr">
        <is>
          <t>4460</t>
        </is>
      </c>
      <c r="H138" t="inlineStr"/>
    </row>
    <row r="139">
      <c r="A139" t="inlineStr">
        <is>
          <t>2025-11-01</t>
        </is>
      </c>
      <c r="B139" t="inlineStr">
        <is>
          <t>Cobalt Energy Inc</t>
        </is>
      </c>
      <c r="C139" s="16" t="n">
        <v>11000</v>
      </c>
      <c r="D139" t="inlineStr">
        <is>
          <t>CAD</t>
        </is>
      </c>
      <c r="E139" t="inlineStr"/>
      <c r="F139" t="inlineStr"/>
      <c r="G139" t="inlineStr">
        <is>
          <t>4390</t>
        </is>
      </c>
      <c r="H139" t="inlineStr"/>
    </row>
    <row r="140">
      <c r="A140" t="inlineStr">
        <is>
          <t>2026-01-17</t>
        </is>
      </c>
      <c r="B140" t="inlineStr">
        <is>
          <t>Trican Well Service Ltd.</t>
        </is>
      </c>
      <c r="C140" s="16" t="n">
        <v>39900</v>
      </c>
      <c r="D140" t="inlineStr">
        <is>
          <t>CAD</t>
        </is>
      </c>
      <c r="E140" t="inlineStr"/>
      <c r="F140" t="inlineStr"/>
      <c r="G140" t="inlineStr">
        <is>
          <t>4455</t>
        </is>
      </c>
      <c r="H140" t="inlineStr"/>
    </row>
    <row r="141">
      <c r="A141" t="inlineStr">
        <is>
          <t>2026-03-03</t>
        </is>
      </c>
      <c r="B141" t="inlineStr">
        <is>
          <t>Tronic Data Inc.</t>
        </is>
      </c>
      <c r="C141" s="16" t="n">
        <v>13000</v>
      </c>
      <c r="D141" t="inlineStr">
        <is>
          <t>CAD</t>
        </is>
      </c>
      <c r="E141" t="inlineStr"/>
      <c r="F141" t="inlineStr"/>
      <c r="G141" t="inlineStr">
        <is>
          <t>4471</t>
        </is>
      </c>
      <c r="H141" t="inlineStr"/>
    </row>
    <row r="142">
      <c r="A142" t="inlineStr">
        <is>
          <t>2025-12-01</t>
        </is>
      </c>
      <c r="B142" t="inlineStr">
        <is>
          <t>Clear North Energy Corp.</t>
        </is>
      </c>
      <c r="C142" s="16" t="n">
        <v>5000</v>
      </c>
      <c r="D142" t="inlineStr">
        <is>
          <t>CAD</t>
        </is>
      </c>
      <c r="E142" t="inlineStr"/>
      <c r="F142" t="inlineStr"/>
      <c r="G142" t="inlineStr">
        <is>
          <t>4410</t>
        </is>
      </c>
      <c r="H142" t="inlineStr"/>
    </row>
    <row r="143">
      <c r="A143" t="inlineStr">
        <is>
          <t>2026-02-10</t>
        </is>
      </c>
      <c r="B143" t="inlineStr">
        <is>
          <t>Wild Goose Storage, LLC</t>
        </is>
      </c>
      <c r="C143" s="16" t="n">
        <v>2400</v>
      </c>
      <c r="D143" t="inlineStr">
        <is>
          <t>CAD</t>
        </is>
      </c>
      <c r="E143" t="inlineStr"/>
      <c r="F143" t="inlineStr"/>
      <c r="G143" t="inlineStr">
        <is>
          <t>4456</t>
        </is>
      </c>
      <c r="H143" t="inlineStr"/>
    </row>
    <row r="144">
      <c r="A144" t="inlineStr">
        <is>
          <t>2026-01-02</t>
        </is>
      </c>
      <c r="B144" t="inlineStr">
        <is>
          <t>Closure LM Inc</t>
        </is>
      </c>
      <c r="C144" s="16" t="n">
        <v>1100</v>
      </c>
      <c r="D144" t="inlineStr">
        <is>
          <t>CAD</t>
        </is>
      </c>
      <c r="E144" t="inlineStr"/>
      <c r="F144" t="inlineStr">
        <is>
          <t>Please pay by ETF or Credit Card.</t>
        </is>
      </c>
      <c r="G144" t="inlineStr">
        <is>
          <t>4432</t>
        </is>
      </c>
      <c r="H144" t="inlineStr"/>
    </row>
    <row r="145">
      <c r="A145" t="inlineStr">
        <is>
          <t>2025-11-12</t>
        </is>
      </c>
      <c r="B145" t="inlineStr">
        <is>
          <t>Bridger Photonics, Inc.</t>
        </is>
      </c>
      <c r="C145" s="16" t="n">
        <v>28000</v>
      </c>
      <c r="D145" t="inlineStr">
        <is>
          <t>CAD</t>
        </is>
      </c>
      <c r="E145" t="inlineStr"/>
      <c r="F145" t="inlineStr"/>
      <c r="G145" t="inlineStr">
        <is>
          <t>4387</t>
        </is>
      </c>
      <c r="H145" t="inlineStr"/>
    </row>
    <row r="146">
      <c r="A146" t="inlineStr">
        <is>
          <t>2025-12-01</t>
        </is>
      </c>
      <c r="B146" t="inlineStr">
        <is>
          <t>Advantage Energy Ltd.</t>
        </is>
      </c>
      <c r="C146" s="16" t="n">
        <v>13000</v>
      </c>
      <c r="D146" t="inlineStr">
        <is>
          <t>CAD</t>
        </is>
      </c>
      <c r="E146" t="inlineStr"/>
      <c r="F146" t="inlineStr"/>
      <c r="G146" t="inlineStr">
        <is>
          <t>4409</t>
        </is>
      </c>
      <c r="H146" t="inlineStr"/>
    </row>
    <row r="147">
      <c r="A147" t="inlineStr">
        <is>
          <t>2026-01-31</t>
        </is>
      </c>
      <c r="B147" t="inlineStr">
        <is>
          <t>Stripe</t>
        </is>
      </c>
      <c r="C147" s="16" t="n">
        <v>35150</v>
      </c>
      <c r="D147" t="inlineStr">
        <is>
          <t>CAD</t>
        </is>
      </c>
      <c r="E147" t="inlineStr"/>
      <c r="F147" t="inlineStr"/>
      <c r="G147" t="inlineStr">
        <is>
          <t>4453</t>
        </is>
      </c>
      <c r="H147" t="inlineStr"/>
    </row>
    <row r="148">
      <c r="A148" t="inlineStr">
        <is>
          <t>2025-12-01</t>
        </is>
      </c>
      <c r="B148" t="inlineStr">
        <is>
          <t>Crimson Energy Ltd.</t>
        </is>
      </c>
      <c r="C148" s="16" t="n">
        <v>3000</v>
      </c>
      <c r="D148" t="inlineStr">
        <is>
          <t>CAD</t>
        </is>
      </c>
      <c r="E148" t="inlineStr"/>
      <c r="F148" t="inlineStr"/>
      <c r="G148" t="inlineStr">
        <is>
          <t>4441</t>
        </is>
      </c>
      <c r="H148" t="inlineStr"/>
    </row>
    <row r="149">
      <c r="A149" t="inlineStr">
        <is>
          <t>2025-12-25</t>
        </is>
      </c>
      <c r="B149" t="inlineStr">
        <is>
          <t>Revsolz Corp.</t>
        </is>
      </c>
      <c r="C149" s="16" t="n">
        <v>700</v>
      </c>
      <c r="D149" t="inlineStr">
        <is>
          <t>CAD</t>
        </is>
      </c>
      <c r="E149" t="inlineStr"/>
      <c r="F149" t="inlineStr"/>
      <c r="G149" t="inlineStr">
        <is>
          <t>4423</t>
        </is>
      </c>
      <c r="H149" t="inlineStr"/>
    </row>
    <row r="150">
      <c r="A150" t="inlineStr">
        <is>
          <t>2026-01-01</t>
        </is>
      </c>
      <c r="B150" t="inlineStr">
        <is>
          <t>Imperial Oil Resources Limited</t>
        </is>
      </c>
      <c r="C150" s="16" t="n">
        <v>215785</v>
      </c>
      <c r="D150" t="inlineStr">
        <is>
          <t>CAD</t>
        </is>
      </c>
      <c r="E150" t="inlineStr"/>
      <c r="F150" t="inlineStr"/>
      <c r="G150" t="inlineStr">
        <is>
          <t>4431</t>
        </is>
      </c>
      <c r="H150" t="inlineStr"/>
    </row>
    <row r="151">
      <c r="A151" t="inlineStr">
        <is>
          <t>2022-06-01</t>
        </is>
      </c>
      <c r="B151" t="inlineStr">
        <is>
          <t>Proton Technologies Canada Inc.</t>
        </is>
      </c>
      <c r="C151" s="16" t="n">
        <v>835</v>
      </c>
      <c r="D151" t="inlineStr">
        <is>
          <t>CAD</t>
        </is>
      </c>
      <c r="E151" t="inlineStr"/>
      <c r="F151" t="inlineStr"/>
      <c r="G151" t="inlineStr">
        <is>
          <t>3534</t>
        </is>
      </c>
      <c r="H151" t="inlineStr"/>
    </row>
    <row r="152">
      <c r="A152" t="inlineStr">
        <is>
          <t>2026-01-01</t>
        </is>
      </c>
      <c r="B152" t="inlineStr">
        <is>
          <t>Borets Canada Ltd</t>
        </is>
      </c>
      <c r="C152" s="16" t="n">
        <v>4000</v>
      </c>
      <c r="D152" t="inlineStr">
        <is>
          <t>CAD</t>
        </is>
      </c>
      <c r="E152" t="inlineStr"/>
      <c r="F152" t="inlineStr"/>
      <c r="G152" t="inlineStr">
        <is>
          <t>4452</t>
        </is>
      </c>
      <c r="H152" t="inlineStr"/>
    </row>
    <row r="153">
      <c r="A153" t="inlineStr">
        <is>
          <t>2025-12-14</t>
        </is>
      </c>
      <c r="B153" t="inlineStr">
        <is>
          <t>Lifting Solutions Inc</t>
        </is>
      </c>
      <c r="C153" s="16" t="n">
        <v>1000</v>
      </c>
      <c r="D153" t="inlineStr">
        <is>
          <t>CAD</t>
        </is>
      </c>
      <c r="E153" t="inlineStr"/>
      <c r="F153" t="inlineStr"/>
      <c r="G153" t="inlineStr">
        <is>
          <t>4418</t>
        </is>
      </c>
      <c r="H153" t="inlineStr"/>
    </row>
    <row r="154">
      <c r="A154" t="inlineStr">
        <is>
          <t>2026-01-01</t>
        </is>
      </c>
      <c r="B154" t="inlineStr">
        <is>
          <t>Ark Platforms Inc</t>
        </is>
      </c>
      <c r="C154" s="16" t="n">
        <v>36550</v>
      </c>
      <c r="D154" t="inlineStr">
        <is>
          <t>CAD</t>
        </is>
      </c>
      <c r="E154" t="inlineStr"/>
      <c r="F154" t="inlineStr"/>
      <c r="G154" t="inlineStr">
        <is>
          <t>4442</t>
        </is>
      </c>
      <c r="H154" t="inlineStr"/>
    </row>
    <row r="155">
      <c r="A155" t="inlineStr">
        <is>
          <t>2025-12-02</t>
        </is>
      </c>
      <c r="B155" t="inlineStr">
        <is>
          <t>Closure LM Inc</t>
        </is>
      </c>
      <c r="C155" s="16" t="n">
        <v>1100</v>
      </c>
      <c r="D155" t="inlineStr">
        <is>
          <t>CAD</t>
        </is>
      </c>
      <c r="E155" t="inlineStr"/>
      <c r="F155" t="inlineStr">
        <is>
          <t>Please pay by ETF or Credit Card.</t>
        </is>
      </c>
      <c r="G155" t="inlineStr">
        <is>
          <t>4412</t>
        </is>
      </c>
      <c r="H155" t="inlineStr"/>
    </row>
    <row r="156">
      <c r="A156" t="inlineStr">
        <is>
          <t>2025-12-08</t>
        </is>
      </c>
      <c r="B156" t="inlineStr">
        <is>
          <t>North 40 Resources</t>
        </is>
      </c>
      <c r="C156" s="16" t="n">
        <v>2000</v>
      </c>
      <c r="D156" t="inlineStr">
        <is>
          <t>CAD</t>
        </is>
      </c>
      <c r="E156" t="inlineStr"/>
      <c r="F156" t="inlineStr"/>
      <c r="G156" t="inlineStr">
        <is>
          <t>4416</t>
        </is>
      </c>
      <c r="H156" t="inlineStr"/>
    </row>
    <row r="157">
      <c r="A157" t="inlineStr">
        <is>
          <t>2025-12-01</t>
        </is>
      </c>
      <c r="B157" t="inlineStr">
        <is>
          <t>Cardinal Energy Ltd.</t>
        </is>
      </c>
      <c r="C157" s="16" t="n">
        <v>6000</v>
      </c>
      <c r="D157" t="inlineStr">
        <is>
          <t>CAD</t>
        </is>
      </c>
      <c r="E157" t="inlineStr"/>
      <c r="F157" t="inlineStr"/>
      <c r="G157" t="inlineStr">
        <is>
          <t>4411</t>
        </is>
      </c>
      <c r="H157" t="inlineStr"/>
    </row>
    <row r="158">
      <c r="A158" t="inlineStr">
        <is>
          <t>2026-01-01</t>
        </is>
      </c>
      <c r="B158" t="inlineStr">
        <is>
          <t>Outlier Resources Ltd.</t>
        </is>
      </c>
      <c r="C158" s="16" t="n">
        <v>76125</v>
      </c>
      <c r="D158" t="inlineStr">
        <is>
          <t>CAD</t>
        </is>
      </c>
      <c r="E158" t="inlineStr"/>
      <c r="F158" t="inlineStr"/>
      <c r="G158" t="inlineStr">
        <is>
          <t>4427</t>
        </is>
      </c>
      <c r="H158" t="inlineStr"/>
    </row>
    <row r="159">
      <c r="A159" t="inlineStr">
        <is>
          <t>2026-01-01</t>
        </is>
      </c>
      <c r="B159" t="inlineStr">
        <is>
          <t>InPlay Oil Corp</t>
        </is>
      </c>
      <c r="C159" s="16" t="n">
        <v>108900</v>
      </c>
      <c r="D159" t="inlineStr">
        <is>
          <t>CAD</t>
        </is>
      </c>
      <c r="E159" t="inlineStr"/>
      <c r="F159" t="inlineStr"/>
      <c r="G159" t="inlineStr">
        <is>
          <t>4426</t>
        </is>
      </c>
      <c r="H159" t="inlineStr"/>
    </row>
    <row r="160">
      <c r="A160" t="inlineStr">
        <is>
          <t>2025-11-01</t>
        </is>
      </c>
      <c r="B160" t="inlineStr">
        <is>
          <t>Karve Energy</t>
        </is>
      </c>
      <c r="C160" s="16" t="n">
        <v>26667</v>
      </c>
      <c r="D160" t="inlineStr">
        <is>
          <t>CAD</t>
        </is>
      </c>
      <c r="E160" t="inlineStr"/>
      <c r="F160" t="inlineStr"/>
      <c r="G160" t="inlineStr">
        <is>
          <t>4378</t>
        </is>
      </c>
      <c r="H160" t="inlineStr"/>
    </row>
    <row r="161">
      <c r="A161" t="inlineStr">
        <is>
          <t>2025-10-31</t>
        </is>
      </c>
      <c r="B161" t="inlineStr">
        <is>
          <t>BOE Report - Sales</t>
        </is>
      </c>
      <c r="C161" s="16" t="n">
        <v>27338</v>
      </c>
      <c r="D161" t="inlineStr">
        <is>
          <t>CAD</t>
        </is>
      </c>
      <c r="E161" t="inlineStr"/>
      <c r="F161" t="inlineStr"/>
      <c r="G161" t="inlineStr">
        <is>
          <t>4389</t>
        </is>
      </c>
      <c r="H161" t="inlineStr"/>
    </row>
    <row r="162">
      <c r="A162" t="inlineStr">
        <is>
          <t>2025-12-01</t>
        </is>
      </c>
      <c r="B162" t="inlineStr">
        <is>
          <t>Imperial Oil Resources Limited</t>
        </is>
      </c>
      <c r="C162" s="16" t="n">
        <v>2000</v>
      </c>
      <c r="D162" t="inlineStr">
        <is>
          <t>CAD</t>
        </is>
      </c>
      <c r="E162" t="inlineStr"/>
      <c r="F162" t="inlineStr"/>
      <c r="G162" t="inlineStr">
        <is>
          <t>4404</t>
        </is>
      </c>
      <c r="H162" t="inlineStr"/>
    </row>
    <row r="163">
      <c r="A163" t="inlineStr">
        <is>
          <t>2025-12-31</t>
        </is>
      </c>
      <c r="B163" t="inlineStr">
        <is>
          <t>Stripe</t>
        </is>
      </c>
      <c r="C163" s="16" t="n">
        <v>35950</v>
      </c>
      <c r="D163" t="inlineStr">
        <is>
          <t>CAD</t>
        </is>
      </c>
      <c r="E163" t="inlineStr"/>
      <c r="F163" t="inlineStr"/>
      <c r="G163" t="inlineStr">
        <is>
          <t>4424</t>
        </is>
      </c>
      <c r="H163" t="inlineStr"/>
    </row>
    <row r="164">
      <c r="A164" t="inlineStr">
        <is>
          <t>2025-12-01</t>
        </is>
      </c>
      <c r="B164" t="inlineStr">
        <is>
          <t>Tamarack Valley Energy Ltd.</t>
        </is>
      </c>
      <c r="C164" s="16" t="n">
        <v>213885</v>
      </c>
      <c r="D164" t="inlineStr">
        <is>
          <t>CAD</t>
        </is>
      </c>
      <c r="E164" t="inlineStr"/>
      <c r="F164" t="inlineStr"/>
      <c r="G164" t="inlineStr">
        <is>
          <t>4406</t>
        </is>
      </c>
      <c r="H164" t="inlineStr"/>
    </row>
    <row r="165">
      <c r="A165" t="inlineStr">
        <is>
          <t>2026-01-27</t>
        </is>
      </c>
      <c r="B165" t="inlineStr">
        <is>
          <t>Etthen Energy</t>
        </is>
      </c>
      <c r="C165" s="16" t="n">
        <v>3000</v>
      </c>
      <c r="D165" t="inlineStr">
        <is>
          <t>CAD</t>
        </is>
      </c>
      <c r="E165" t="inlineStr"/>
      <c r="F165" t="inlineStr"/>
      <c r="G165" t="inlineStr">
        <is>
          <t>4444</t>
        </is>
      </c>
      <c r="H165" t="inlineStr"/>
    </row>
    <row r="166">
      <c r="A166" t="inlineStr">
        <is>
          <t>2025-12-01</t>
        </is>
      </c>
      <c r="B166" t="inlineStr">
        <is>
          <t>Secure Specialty Chemicals Corp.</t>
        </is>
      </c>
      <c r="C166" s="16" t="n">
        <v>7000</v>
      </c>
      <c r="D166" t="inlineStr">
        <is>
          <t>CAD</t>
        </is>
      </c>
      <c r="E166" t="inlineStr"/>
      <c r="F166" t="inlineStr"/>
      <c r="G166" t="inlineStr">
        <is>
          <t>4407</t>
        </is>
      </c>
      <c r="H166" t="inlineStr"/>
    </row>
    <row r="167">
      <c r="A167" t="inlineStr">
        <is>
          <t>2026-01-01</t>
        </is>
      </c>
      <c r="B167" t="inlineStr">
        <is>
          <t>Enhance Energy Inc.</t>
        </is>
      </c>
      <c r="C167" s="16" t="n">
        <v>38000</v>
      </c>
      <c r="D167" t="inlineStr">
        <is>
          <t>CAD</t>
        </is>
      </c>
      <c r="E167" t="inlineStr"/>
      <c r="F167" t="inlineStr"/>
      <c r="G167" t="inlineStr">
        <is>
          <t>4425</t>
        </is>
      </c>
      <c r="H167" t="inlineStr"/>
    </row>
    <row r="168">
      <c r="A168" t="inlineStr">
        <is>
          <t>2026-01-01</t>
        </is>
      </c>
      <c r="B168" t="inlineStr">
        <is>
          <t>TUNDRA OIL &amp; GAS LIMITED</t>
        </is>
      </c>
      <c r="C168" s="16" t="n">
        <v>147747</v>
      </c>
      <c r="D168" t="inlineStr">
        <is>
          <t>CAD</t>
        </is>
      </c>
      <c r="E168" t="inlineStr"/>
      <c r="F168" t="inlineStr"/>
      <c r="G168" t="inlineStr">
        <is>
          <t>4429</t>
        </is>
      </c>
      <c r="H168" t="inlineStr"/>
    </row>
    <row r="169">
      <c r="A169" t="inlineStr">
        <is>
          <t>2025-12-19</t>
        </is>
      </c>
      <c r="B169" t="inlineStr">
        <is>
          <t>Journey Energy</t>
        </is>
      </c>
      <c r="C169" s="16" t="n">
        <v>63534</v>
      </c>
      <c r="D169" t="inlineStr">
        <is>
          <t>CAD</t>
        </is>
      </c>
      <c r="E169" t="inlineStr"/>
      <c r="F169" t="inlineStr"/>
      <c r="G169" t="inlineStr">
        <is>
          <t>4422</t>
        </is>
      </c>
      <c r="H169" t="inlineStr"/>
    </row>
    <row r="170">
      <c r="A170" t="inlineStr">
        <is>
          <t>2025-10-01</t>
        </is>
      </c>
      <c r="B170" t="inlineStr">
        <is>
          <t>West Lake Energy Corp.</t>
        </is>
      </c>
      <c r="C170" s="16" t="n">
        <v>8000</v>
      </c>
      <c r="D170" t="inlineStr">
        <is>
          <t>CAD</t>
        </is>
      </c>
      <c r="E170" t="inlineStr"/>
      <c r="F170" t="inlineStr"/>
      <c r="G170" t="inlineStr">
        <is>
          <t>4364</t>
        </is>
      </c>
      <c r="H170" t="inlineStr"/>
    </row>
    <row r="171">
      <c r="A171" t="inlineStr">
        <is>
          <t>2025-11-25</t>
        </is>
      </c>
      <c r="B171" t="inlineStr">
        <is>
          <t>Revsolz Corp.</t>
        </is>
      </c>
      <c r="C171" s="16" t="n">
        <v>700</v>
      </c>
      <c r="D171" t="inlineStr">
        <is>
          <t>CAD</t>
        </is>
      </c>
      <c r="E171" t="inlineStr"/>
      <c r="F171" t="inlineStr"/>
      <c r="G171" t="inlineStr">
        <is>
          <t>4403</t>
        </is>
      </c>
      <c r="H171" t="inlineStr"/>
    </row>
    <row r="172">
      <c r="A172" t="inlineStr">
        <is>
          <t>2026-01-06</t>
        </is>
      </c>
      <c r="B172" t="inlineStr">
        <is>
          <t>Natural Resources Canada</t>
        </is>
      </c>
      <c r="C172" s="16" t="n">
        <v>20500</v>
      </c>
      <c r="D172" t="inlineStr">
        <is>
          <t>CAD</t>
        </is>
      </c>
      <c r="E172" t="inlineStr"/>
      <c r="F172" t="inlineStr">
        <is>
          <t>PO 3000809392</t>
        </is>
      </c>
      <c r="G172" t="inlineStr">
        <is>
          <t>4435</t>
        </is>
      </c>
      <c r="H172" t="inlineStr"/>
    </row>
    <row r="173">
      <c r="A173" t="inlineStr">
        <is>
          <t>2026-01-01</t>
        </is>
      </c>
      <c r="B173" t="inlineStr">
        <is>
          <t>Whitecap Resources Inc.</t>
        </is>
      </c>
      <c r="C173" s="16" t="n">
        <v>490875</v>
      </c>
      <c r="D173" t="inlineStr">
        <is>
          <t>CAD</t>
        </is>
      </c>
      <c r="E173" t="inlineStr"/>
      <c r="F173" t="inlineStr"/>
      <c r="G173" t="inlineStr">
        <is>
          <t>4434</t>
        </is>
      </c>
      <c r="H173" t="inlineStr"/>
    </row>
    <row r="174">
      <c r="A174" t="inlineStr">
        <is>
          <t>2025-09-23</t>
        </is>
      </c>
      <c r="B174" t="inlineStr">
        <is>
          <t>Ark Platforms Inc</t>
        </is>
      </c>
      <c r="C174" s="16" t="n">
        <v>2916.67</v>
      </c>
      <c r="D174" t="inlineStr">
        <is>
          <t>CAD</t>
        </is>
      </c>
      <c r="E174" t="inlineStr"/>
      <c r="F174" t="inlineStr"/>
      <c r="G174" t="inlineStr">
        <is>
          <t>4349</t>
        </is>
      </c>
      <c r="H174" t="inlineStr"/>
    </row>
    <row r="175">
      <c r="A175" t="inlineStr">
        <is>
          <t>2025-12-01</t>
        </is>
      </c>
      <c r="B175" t="inlineStr">
        <is>
          <t>Outpost Energy Ltd.</t>
        </is>
      </c>
      <c r="C175" s="16" t="n">
        <v>2000</v>
      </c>
      <c r="D175" t="inlineStr">
        <is>
          <t>CAD</t>
        </is>
      </c>
      <c r="E175" t="inlineStr"/>
      <c r="F175" t="inlineStr">
        <is>
          <t>Single seat</t>
        </is>
      </c>
      <c r="G175" t="inlineStr">
        <is>
          <t>4405</t>
        </is>
      </c>
      <c r="H175" t="inlineStr"/>
    </row>
    <row r="176">
      <c r="A176" t="inlineStr">
        <is>
          <t>2025-11-14</t>
        </is>
      </c>
      <c r="B176" t="inlineStr">
        <is>
          <t>Lifting Solutions Inc</t>
        </is>
      </c>
      <c r="C176" s="16" t="n">
        <v>1000</v>
      </c>
      <c r="D176" t="inlineStr">
        <is>
          <t>CAD</t>
        </is>
      </c>
      <c r="E176" t="inlineStr"/>
      <c r="F176" t="inlineStr"/>
      <c r="G176" t="inlineStr">
        <is>
          <t>4400</t>
        </is>
      </c>
      <c r="H176" t="inlineStr"/>
    </row>
    <row r="177">
      <c r="A177" t="inlineStr">
        <is>
          <t>2025-11-07</t>
        </is>
      </c>
      <c r="B177" t="inlineStr">
        <is>
          <t>Barrel Oil Corp.</t>
        </is>
      </c>
      <c r="C177" s="16" t="n">
        <v>3750</v>
      </c>
      <c r="D177" t="inlineStr">
        <is>
          <t>CAD</t>
        </is>
      </c>
      <c r="E177" t="inlineStr"/>
      <c r="F177" t="inlineStr"/>
      <c r="G177" t="inlineStr">
        <is>
          <t>4399</t>
        </is>
      </c>
      <c r="H177" t="inlineStr"/>
    </row>
    <row r="178">
      <c r="A178" t="inlineStr">
        <is>
          <t>2025-11-02</t>
        </is>
      </c>
      <c r="B178" t="inlineStr">
        <is>
          <t>Closure LM Inc</t>
        </is>
      </c>
      <c r="C178" s="16" t="n">
        <v>1100</v>
      </c>
      <c r="D178" t="inlineStr">
        <is>
          <t>CAD</t>
        </is>
      </c>
      <c r="E178" t="inlineStr"/>
      <c r="F178" t="inlineStr">
        <is>
          <t>Please pay by ETF or Credit Card.</t>
        </is>
      </c>
      <c r="G178" t="inlineStr">
        <is>
          <t>4396</t>
        </is>
      </c>
      <c r="H178" t="inlineStr"/>
    </row>
    <row r="179">
      <c r="A179" t="inlineStr">
        <is>
          <t>2025-07-01</t>
        </is>
      </c>
      <c r="B179" t="inlineStr">
        <is>
          <t>Cenovus Energy Inc.</t>
        </is>
      </c>
      <c r="C179" s="16" t="n">
        <v>40000</v>
      </c>
      <c r="D179" t="inlineStr">
        <is>
          <t>CAD</t>
        </is>
      </c>
      <c r="E179" t="inlineStr"/>
      <c r="F179" t="inlineStr"/>
      <c r="G179" t="inlineStr">
        <is>
          <t>4304</t>
        </is>
      </c>
      <c r="H179" t="inlineStr"/>
    </row>
    <row r="180">
      <c r="A180" t="inlineStr">
        <is>
          <t>2025-11-30</t>
        </is>
      </c>
      <c r="B180" t="inlineStr">
        <is>
          <t>Stripe</t>
        </is>
      </c>
      <c r="C180" s="16" t="n">
        <v>38016.67</v>
      </c>
      <c r="D180" t="inlineStr">
        <is>
          <t>CAD</t>
        </is>
      </c>
      <c r="E180" t="inlineStr"/>
      <c r="F180" t="inlineStr"/>
      <c r="G180" t="inlineStr">
        <is>
          <t>4413</t>
        </is>
      </c>
      <c r="H180" t="inlineStr"/>
    </row>
    <row r="181">
      <c r="A181" t="inlineStr">
        <is>
          <t>2025-10-01</t>
        </is>
      </c>
      <c r="B181" t="inlineStr">
        <is>
          <t>Franco Nevada</t>
        </is>
      </c>
      <c r="C181" s="16" t="n">
        <v>68250</v>
      </c>
      <c r="D181" t="inlineStr">
        <is>
          <t>CAD</t>
        </is>
      </c>
      <c r="E181" t="inlineStr"/>
      <c r="F181" t="inlineStr"/>
      <c r="G181" t="inlineStr">
        <is>
          <t>4356</t>
        </is>
      </c>
      <c r="H181" t="inlineStr"/>
    </row>
    <row r="182">
      <c r="A182" t="inlineStr">
        <is>
          <t>2025-11-01</t>
        </is>
      </c>
      <c r="B182" t="inlineStr">
        <is>
          <t>TAQA North</t>
        </is>
      </c>
      <c r="C182" s="16" t="n">
        <v>30000</v>
      </c>
      <c r="D182" t="inlineStr">
        <is>
          <t>CAD</t>
        </is>
      </c>
      <c r="E182" t="inlineStr"/>
      <c r="F182" t="inlineStr"/>
      <c r="G182" t="inlineStr">
        <is>
          <t>4395</t>
        </is>
      </c>
      <c r="H182" t="inlineStr"/>
    </row>
    <row r="183">
      <c r="A183" t="inlineStr">
        <is>
          <t>2025-11-01</t>
        </is>
      </c>
      <c r="B183" t="inlineStr">
        <is>
          <t>Teine Energy</t>
        </is>
      </c>
      <c r="C183" s="16" t="n">
        <v>190460</v>
      </c>
      <c r="D183" t="inlineStr">
        <is>
          <t>CAD</t>
        </is>
      </c>
      <c r="E183" t="inlineStr"/>
      <c r="F183" t="inlineStr"/>
      <c r="G183" t="inlineStr">
        <is>
          <t>4385</t>
        </is>
      </c>
      <c r="H183" t="inlineStr"/>
    </row>
    <row r="184">
      <c r="A184" t="inlineStr">
        <is>
          <t>2025-11-01</t>
        </is>
      </c>
      <c r="B184" t="inlineStr">
        <is>
          <t>ORLEN Upstream Canada Ltd.</t>
        </is>
      </c>
      <c r="C184" s="16" t="n">
        <v>15000</v>
      </c>
      <c r="D184" t="inlineStr">
        <is>
          <t>CAD</t>
        </is>
      </c>
      <c r="E184" t="inlineStr"/>
      <c r="F184" t="inlineStr"/>
      <c r="G184" t="inlineStr">
        <is>
          <t>4394</t>
        </is>
      </c>
      <c r="H184" t="inlineStr"/>
    </row>
    <row r="185">
      <c r="A185" t="inlineStr">
        <is>
          <t>2025-10-25</t>
        </is>
      </c>
      <c r="B185" t="inlineStr">
        <is>
          <t>Revsolz Corp.</t>
        </is>
      </c>
      <c r="C185" s="16" t="n">
        <v>700</v>
      </c>
      <c r="D185" t="inlineStr">
        <is>
          <t>CAD</t>
        </is>
      </c>
      <c r="E185" t="inlineStr"/>
      <c r="F185" t="inlineStr"/>
      <c r="G185" t="inlineStr">
        <is>
          <t>4388</t>
        </is>
      </c>
      <c r="H185" t="inlineStr"/>
    </row>
    <row r="186">
      <c r="A186" t="inlineStr">
        <is>
          <t>2025-10-14</t>
        </is>
      </c>
      <c r="B186" t="inlineStr">
        <is>
          <t>Lifting Solutions Inc</t>
        </is>
      </c>
      <c r="C186" s="16" t="n">
        <v>1000</v>
      </c>
      <c r="D186" t="inlineStr">
        <is>
          <t>CAD</t>
        </is>
      </c>
      <c r="E186" t="inlineStr"/>
      <c r="F186" t="inlineStr"/>
      <c r="G186" t="inlineStr">
        <is>
          <t>4377</t>
        </is>
      </c>
      <c r="H186" t="inlineStr"/>
    </row>
    <row r="187">
      <c r="A187" t="inlineStr">
        <is>
          <t>2025-12-18</t>
        </is>
      </c>
      <c r="B187" t="inlineStr">
        <is>
          <t>Pacific Canbriam Energy Limited</t>
        </is>
      </c>
      <c r="C187" s="16" t="n">
        <v>60000</v>
      </c>
      <c r="D187" t="inlineStr">
        <is>
          <t>CAD</t>
        </is>
      </c>
      <c r="E187" t="inlineStr"/>
      <c r="F187" t="inlineStr"/>
      <c r="G187" t="inlineStr">
        <is>
          <t>4421</t>
        </is>
      </c>
      <c r="H187" t="inlineStr"/>
    </row>
    <row r="188">
      <c r="A188" t="inlineStr">
        <is>
          <t>2025-10-06</t>
        </is>
      </c>
      <c r="B188" t="inlineStr">
        <is>
          <t>PrairieSky Royalty Ltd.</t>
        </is>
      </c>
      <c r="C188" s="16" t="n">
        <v>5000</v>
      </c>
      <c r="D188" t="inlineStr">
        <is>
          <t>CAD</t>
        </is>
      </c>
      <c r="E188" t="inlineStr"/>
      <c r="F188" t="inlineStr"/>
      <c r="G188" t="inlineStr">
        <is>
          <t>4370</t>
        </is>
      </c>
      <c r="H188" t="inlineStr"/>
    </row>
    <row r="189">
      <c r="A189" t="inlineStr">
        <is>
          <t>2025-11-01</t>
        </is>
      </c>
      <c r="B189" t="inlineStr">
        <is>
          <t>Canadian Natural Resources Ltd.</t>
        </is>
      </c>
      <c r="C189" s="16" t="n">
        <v>55125</v>
      </c>
      <c r="D189" t="inlineStr">
        <is>
          <t>CAD</t>
        </is>
      </c>
      <c r="E189" t="inlineStr"/>
      <c r="F189" t="inlineStr">
        <is>
          <t>PO 25-2328825</t>
        </is>
      </c>
      <c r="G189" t="inlineStr">
        <is>
          <t>4384</t>
        </is>
      </c>
      <c r="H189" t="inlineStr"/>
    </row>
    <row r="190">
      <c r="A190" t="inlineStr">
        <is>
          <t>2025-10-02</t>
        </is>
      </c>
      <c r="B190" t="inlineStr">
        <is>
          <t>Closure LM Inc</t>
        </is>
      </c>
      <c r="C190" s="16" t="n">
        <v>1100</v>
      </c>
      <c r="D190" t="inlineStr">
        <is>
          <t>CAD</t>
        </is>
      </c>
      <c r="E190" t="inlineStr"/>
      <c r="F190" t="inlineStr">
        <is>
          <t>Please pay by ETF or Credit Card.</t>
        </is>
      </c>
      <c r="G190" t="inlineStr">
        <is>
          <t>4366</t>
        </is>
      </c>
      <c r="H190" t="inlineStr"/>
    </row>
    <row r="191">
      <c r="A191" t="inlineStr">
        <is>
          <t>2025-12-01</t>
        </is>
      </c>
      <c r="B191" t="inlineStr">
        <is>
          <t>Northern Hawk Energy Ltd.</t>
        </is>
      </c>
      <c r="C191" s="16" t="n">
        <v>26250</v>
      </c>
      <c r="D191" t="inlineStr">
        <is>
          <t>CAD</t>
        </is>
      </c>
      <c r="E191" t="inlineStr"/>
      <c r="F191" t="inlineStr"/>
      <c r="G191" t="inlineStr">
        <is>
          <t>4408</t>
        </is>
      </c>
      <c r="H191" t="inlineStr"/>
    </row>
    <row r="192">
      <c r="A192" t="inlineStr">
        <is>
          <t>2025-10-01</t>
        </is>
      </c>
      <c r="B192" t="inlineStr">
        <is>
          <t>Highvale Energy Ltd.</t>
        </is>
      </c>
      <c r="C192" s="16" t="n">
        <v>20000</v>
      </c>
      <c r="D192" t="inlineStr">
        <is>
          <t>CAD</t>
        </is>
      </c>
      <c r="E192" t="inlineStr"/>
      <c r="F192" t="inlineStr"/>
      <c r="G192" t="inlineStr">
        <is>
          <t>4357</t>
        </is>
      </c>
      <c r="H192" t="inlineStr"/>
    </row>
    <row r="193">
      <c r="A193" t="inlineStr">
        <is>
          <t>2025-10-01</t>
        </is>
      </c>
      <c r="B193" t="inlineStr">
        <is>
          <t>ChampionX Artificial Lift</t>
        </is>
      </c>
      <c r="C193" s="16" t="n">
        <v>4000</v>
      </c>
      <c r="D193" t="inlineStr">
        <is>
          <t>CAD</t>
        </is>
      </c>
      <c r="E193" t="inlineStr"/>
      <c r="F193" t="inlineStr"/>
      <c r="G193" t="inlineStr">
        <is>
          <t>4353</t>
        </is>
      </c>
      <c r="H193" t="inlineStr"/>
    </row>
    <row r="194">
      <c r="A194" t="inlineStr">
        <is>
          <t>2025-09-25</t>
        </is>
      </c>
      <c r="B194" t="inlineStr">
        <is>
          <t>Revsolz Corp.</t>
        </is>
      </c>
      <c r="C194" s="16" t="n">
        <v>700</v>
      </c>
      <c r="D194" t="inlineStr">
        <is>
          <t>CAD</t>
        </is>
      </c>
      <c r="E194" t="inlineStr"/>
      <c r="F194" t="inlineStr"/>
      <c r="G194" t="inlineStr">
        <is>
          <t>4350</t>
        </is>
      </c>
      <c r="H194" t="inlineStr"/>
    </row>
    <row r="195">
      <c r="A195" t="inlineStr">
        <is>
          <t>2025-10-01</t>
        </is>
      </c>
      <c r="B195" t="inlineStr">
        <is>
          <t>EzOps</t>
        </is>
      </c>
      <c r="C195" s="16" t="n">
        <v>7500</v>
      </c>
      <c r="D195" t="inlineStr">
        <is>
          <t>CAD</t>
        </is>
      </c>
      <c r="E195" t="inlineStr"/>
      <c r="F195" t="inlineStr"/>
      <c r="G195" t="inlineStr">
        <is>
          <t>4355</t>
        </is>
      </c>
      <c r="H195" t="inlineStr"/>
    </row>
    <row r="196">
      <c r="A196" t="inlineStr">
        <is>
          <t>2025-09-01</t>
        </is>
      </c>
      <c r="B196" t="inlineStr">
        <is>
          <t>Point Break Resources</t>
        </is>
      </c>
      <c r="C196" s="16" t="n">
        <v>25000</v>
      </c>
      <c r="D196" t="inlineStr">
        <is>
          <t>CAD</t>
        </is>
      </c>
      <c r="E196" t="inlineStr"/>
      <c r="F196" t="inlineStr"/>
      <c r="G196" t="inlineStr">
        <is>
          <t>4343</t>
        </is>
      </c>
      <c r="H196" t="inlineStr"/>
    </row>
    <row r="197">
      <c r="A197" t="inlineStr">
        <is>
          <t>2025-11-01</t>
        </is>
      </c>
      <c r="B197" t="inlineStr">
        <is>
          <t>BTG Energy Corp</t>
        </is>
      </c>
      <c r="C197" s="16" t="n">
        <v>55125</v>
      </c>
      <c r="D197" t="inlineStr">
        <is>
          <t>CAD</t>
        </is>
      </c>
      <c r="E197" t="inlineStr"/>
      <c r="F197" t="inlineStr"/>
      <c r="G197" t="inlineStr">
        <is>
          <t>4383</t>
        </is>
      </c>
      <c r="H197" t="inlineStr"/>
    </row>
    <row r="198">
      <c r="A198" t="inlineStr">
        <is>
          <t>2025-11-07</t>
        </is>
      </c>
      <c r="B198" t="inlineStr">
        <is>
          <t>The Bank of Nova Scotia</t>
        </is>
      </c>
      <c r="C198" s="16" t="n">
        <v>15000</v>
      </c>
      <c r="D198" t="inlineStr">
        <is>
          <t>CAD</t>
        </is>
      </c>
      <c r="E198" t="inlineStr"/>
      <c r="F198" t="inlineStr"/>
      <c r="G198" t="inlineStr">
        <is>
          <t>4398</t>
        </is>
      </c>
      <c r="H198" t="inlineStr"/>
    </row>
    <row r="199">
      <c r="A199" t="inlineStr">
        <is>
          <t>2025-10-15</t>
        </is>
      </c>
      <c r="B199" t="inlineStr">
        <is>
          <t>BMO Nesbitt Burns Inc.</t>
        </is>
      </c>
      <c r="C199" s="16" t="n">
        <v>15000</v>
      </c>
      <c r="D199" t="inlineStr">
        <is>
          <t>CAD</t>
        </is>
      </c>
      <c r="E199" t="inlineStr"/>
      <c r="F199" t="inlineStr"/>
      <c r="G199" t="inlineStr">
        <is>
          <t>4361</t>
        </is>
      </c>
      <c r="H199" t="inlineStr"/>
    </row>
    <row r="200">
      <c r="A200" t="inlineStr">
        <is>
          <t>2025-10-30</t>
        </is>
      </c>
      <c r="B200" t="inlineStr">
        <is>
          <t>Stripe</t>
        </is>
      </c>
      <c r="C200" s="16" t="n">
        <v>36783.33</v>
      </c>
      <c r="D200" t="inlineStr">
        <is>
          <t>CAD</t>
        </is>
      </c>
      <c r="E200" t="inlineStr"/>
      <c r="F200" t="inlineStr"/>
      <c r="G200" t="inlineStr">
        <is>
          <t>4393</t>
        </is>
      </c>
      <c r="H200" t="inlineStr"/>
    </row>
    <row r="201">
      <c r="A201" t="inlineStr">
        <is>
          <t>2025-09-30</t>
        </is>
      </c>
      <c r="B201" t="inlineStr">
        <is>
          <t>Stripe</t>
        </is>
      </c>
      <c r="C201" s="16" t="n">
        <v>35451.35</v>
      </c>
      <c r="D201" t="inlineStr">
        <is>
          <t>CAD</t>
        </is>
      </c>
      <c r="E201" t="inlineStr"/>
      <c r="F201" t="inlineStr"/>
      <c r="G201" t="inlineStr">
        <is>
          <t>4369</t>
        </is>
      </c>
      <c r="H201" t="inlineStr"/>
    </row>
    <row r="202">
      <c r="A202" t="inlineStr">
        <is>
          <t>2025-11-01</t>
        </is>
      </c>
      <c r="B202" t="inlineStr">
        <is>
          <t>Hemisphere Energy Corporation</t>
        </is>
      </c>
      <c r="C202" s="16" t="n">
        <v>7200</v>
      </c>
      <c r="D202" t="inlineStr">
        <is>
          <t>CAD</t>
        </is>
      </c>
      <c r="E202" t="inlineStr"/>
      <c r="F202" t="inlineStr"/>
      <c r="G202" t="inlineStr">
        <is>
          <t>4386</t>
        </is>
      </c>
      <c r="H202" t="inlineStr"/>
    </row>
    <row r="203">
      <c r="A203" t="inlineStr">
        <is>
          <t>2025-09-09</t>
        </is>
      </c>
      <c r="B203" t="inlineStr">
        <is>
          <t>Western Basin Energy Corporation</t>
        </is>
      </c>
      <c r="C203" s="16" t="n">
        <v>35000</v>
      </c>
      <c r="D203" t="inlineStr">
        <is>
          <t>CAD</t>
        </is>
      </c>
      <c r="E203" t="inlineStr"/>
      <c r="F203" t="inlineStr"/>
      <c r="G203" t="inlineStr">
        <is>
          <t>4345</t>
        </is>
      </c>
      <c r="H203" t="inlineStr"/>
    </row>
    <row r="204">
      <c r="A204" t="inlineStr">
        <is>
          <t>2025-10-01</t>
        </is>
      </c>
      <c r="B204" t="inlineStr">
        <is>
          <t>Barrel Oil Corp.</t>
        </is>
      </c>
      <c r="C204" s="16" t="n">
        <v>14580</v>
      </c>
      <c r="D204" t="inlineStr">
        <is>
          <t>CAD</t>
        </is>
      </c>
      <c r="E204" t="inlineStr"/>
      <c r="F204" t="inlineStr"/>
      <c r="G204" t="inlineStr">
        <is>
          <t>4352</t>
        </is>
      </c>
      <c r="H204" t="inlineStr"/>
    </row>
    <row r="205">
      <c r="A205" t="inlineStr">
        <is>
          <t>2025-09-01</t>
        </is>
      </c>
      <c r="B205" t="inlineStr">
        <is>
          <t>Strathcona Resources Ltd</t>
        </is>
      </c>
      <c r="C205" s="16" t="n">
        <v>400000</v>
      </c>
      <c r="D205" t="inlineStr">
        <is>
          <t>CAD</t>
        </is>
      </c>
      <c r="E205" t="inlineStr"/>
      <c r="F205" t="inlineStr"/>
      <c r="G205" t="inlineStr">
        <is>
          <t>4351</t>
        </is>
      </c>
      <c r="H205" t="inlineStr"/>
    </row>
    <row r="206">
      <c r="A206" t="inlineStr">
        <is>
          <t>2025-06-17</t>
        </is>
      </c>
      <c r="B206" t="inlineStr">
        <is>
          <t>Cardinal Energy Ltd.</t>
        </is>
      </c>
      <c r="C206" s="16" t="n">
        <v>143600</v>
      </c>
      <c r="D206" t="inlineStr">
        <is>
          <t>CAD</t>
        </is>
      </c>
      <c r="E206" t="inlineStr"/>
      <c r="F206" t="inlineStr"/>
      <c r="G206" t="inlineStr">
        <is>
          <t>4284</t>
        </is>
      </c>
      <c r="H206" t="inlineStr"/>
    </row>
    <row r="207">
      <c r="A207" t="inlineStr">
        <is>
          <t>2025-10-02</t>
        </is>
      </c>
      <c r="B207" t="inlineStr">
        <is>
          <t>Edge Engineering and Geoscience Ltd.</t>
        </is>
      </c>
      <c r="C207" s="16" t="n">
        <v>9600</v>
      </c>
      <c r="D207" t="inlineStr">
        <is>
          <t>CAD</t>
        </is>
      </c>
      <c r="E207" t="inlineStr"/>
      <c r="F207" t="inlineStr"/>
      <c r="G207" t="inlineStr">
        <is>
          <t>4367</t>
        </is>
      </c>
      <c r="H207" t="inlineStr"/>
    </row>
    <row r="208">
      <c r="A208" t="inlineStr">
        <is>
          <t>2025-11-18</t>
        </is>
      </c>
      <c r="B208" t="inlineStr">
        <is>
          <t>Bighorn Energy Corporation</t>
        </is>
      </c>
      <c r="C208" s="16" t="n">
        <v>4140</v>
      </c>
      <c r="D208" t="inlineStr">
        <is>
          <t>CAD</t>
        </is>
      </c>
      <c r="E208" t="inlineStr"/>
      <c r="F208" t="inlineStr"/>
      <c r="G208" t="inlineStr">
        <is>
          <t>4401</t>
        </is>
      </c>
      <c r="H208" t="inlineStr"/>
    </row>
    <row r="209">
      <c r="A209" t="inlineStr">
        <is>
          <t>2025-09-01</t>
        </is>
      </c>
      <c r="B209" t="inlineStr">
        <is>
          <t>Karve Energy</t>
        </is>
      </c>
      <c r="C209" s="16" t="n">
        <v>49612</v>
      </c>
      <c r="D209" t="inlineStr">
        <is>
          <t>CAD</t>
        </is>
      </c>
      <c r="E209" t="inlineStr"/>
      <c r="F209" t="inlineStr"/>
      <c r="G209" t="inlineStr">
        <is>
          <t>4338</t>
        </is>
      </c>
      <c r="H209" t="inlineStr"/>
    </row>
    <row r="210">
      <c r="A210" t="inlineStr">
        <is>
          <t>2025-09-14</t>
        </is>
      </c>
      <c r="B210" t="inlineStr">
        <is>
          <t>Lifting Solutions Inc</t>
        </is>
      </c>
      <c r="C210" s="16" t="n">
        <v>1000</v>
      </c>
      <c r="D210" t="inlineStr">
        <is>
          <t>CAD</t>
        </is>
      </c>
      <c r="E210" t="inlineStr"/>
      <c r="F210" t="inlineStr"/>
      <c r="G210" t="inlineStr">
        <is>
          <t>4348</t>
        </is>
      </c>
      <c r="H210" t="inlineStr"/>
    </row>
    <row r="211">
      <c r="A211" t="inlineStr">
        <is>
          <t>2025-11-01</t>
        </is>
      </c>
      <c r="B211" t="inlineStr">
        <is>
          <t>ISH Energy Ltd.</t>
        </is>
      </c>
      <c r="C211" s="16" t="n">
        <v>55000</v>
      </c>
      <c r="D211" t="inlineStr">
        <is>
          <t>CAD</t>
        </is>
      </c>
      <c r="E211" t="inlineStr"/>
      <c r="F211" t="inlineStr"/>
      <c r="G211" t="inlineStr">
        <is>
          <t>4382</t>
        </is>
      </c>
      <c r="H211" t="inlineStr"/>
    </row>
    <row r="212">
      <c r="A212" t="inlineStr">
        <is>
          <t>2025-10-01</t>
        </is>
      </c>
      <c r="B212" t="inlineStr">
        <is>
          <t>Baytex Energy Ltd..</t>
        </is>
      </c>
      <c r="C212" s="16" t="n">
        <v>217350</v>
      </c>
      <c r="D212" t="inlineStr">
        <is>
          <t>CAD</t>
        </is>
      </c>
      <c r="E212" t="inlineStr"/>
      <c r="F212" t="inlineStr"/>
      <c r="G212" t="inlineStr">
        <is>
          <t>4354</t>
        </is>
      </c>
      <c r="H212" t="inlineStr"/>
    </row>
    <row r="213">
      <c r="A213" t="inlineStr">
        <is>
          <t>2025-10-01</t>
        </is>
      </c>
      <c r="B213" t="inlineStr">
        <is>
          <t>Long Term Asset Management</t>
        </is>
      </c>
      <c r="C213" s="16" t="n">
        <v>7000</v>
      </c>
      <c r="D213" t="inlineStr">
        <is>
          <t>CAD</t>
        </is>
      </c>
      <c r="E213" t="inlineStr"/>
      <c r="F213" t="inlineStr"/>
      <c r="G213" t="inlineStr">
        <is>
          <t>4374</t>
        </is>
      </c>
      <c r="H213" t="inlineStr"/>
    </row>
    <row r="214">
      <c r="A214" t="inlineStr">
        <is>
          <t>2025-10-01</t>
        </is>
      </c>
      <c r="B214" t="inlineStr">
        <is>
          <t>Magus Engineering Ltd.</t>
        </is>
      </c>
      <c r="C214" s="16" t="n">
        <v>5000</v>
      </c>
      <c r="D214" t="inlineStr">
        <is>
          <t>CAD</t>
        </is>
      </c>
      <c r="E214" t="inlineStr"/>
      <c r="F214" t="inlineStr"/>
      <c r="G214" t="inlineStr">
        <is>
          <t>4358</t>
        </is>
      </c>
      <c r="H214" t="inlineStr"/>
    </row>
    <row r="215">
      <c r="A215" t="inlineStr">
        <is>
          <t>2025-10-21</t>
        </is>
      </c>
      <c r="B215" t="inlineStr">
        <is>
          <t>Blue Sky Resources Ltd.</t>
        </is>
      </c>
      <c r="C215" s="16" t="n">
        <v>12000</v>
      </c>
      <c r="D215" t="inlineStr">
        <is>
          <t>CAD</t>
        </is>
      </c>
      <c r="E215" t="inlineStr"/>
      <c r="F215" t="inlineStr"/>
      <c r="G215" t="inlineStr">
        <is>
          <t>4380</t>
        </is>
      </c>
      <c r="H215" t="inlineStr"/>
    </row>
    <row r="216">
      <c r="A216" t="inlineStr">
        <is>
          <t>2025-09-02</t>
        </is>
      </c>
      <c r="B216" t="inlineStr">
        <is>
          <t>Closure LM Inc</t>
        </is>
      </c>
      <c r="C216" s="16" t="n">
        <v>1100</v>
      </c>
      <c r="D216" t="inlineStr">
        <is>
          <t>CAD</t>
        </is>
      </c>
      <c r="E216" t="inlineStr"/>
      <c r="F216" t="inlineStr">
        <is>
          <t>Please pay by ETF or Credit Card.</t>
        </is>
      </c>
      <c r="G216" t="inlineStr">
        <is>
          <t>4333</t>
        </is>
      </c>
      <c r="H216" t="inlineStr"/>
    </row>
    <row r="217">
      <c r="A217" t="inlineStr">
        <is>
          <t>2025-08-14</t>
        </is>
      </c>
      <c r="B217" t="inlineStr">
        <is>
          <t>Cenovus Energy Inc.</t>
        </is>
      </c>
      <c r="C217" s="16" t="n">
        <v>21000</v>
      </c>
      <c r="D217" t="inlineStr">
        <is>
          <t>CAD</t>
        </is>
      </c>
      <c r="E217" t="inlineStr"/>
      <c r="F217" t="inlineStr">
        <is>
          <t>PO 8401773057</t>
        </is>
      </c>
      <c r="G217" t="inlineStr">
        <is>
          <t>4391</t>
        </is>
      </c>
      <c r="H217" t="inlineStr"/>
    </row>
    <row r="218">
      <c r="A218" t="inlineStr">
        <is>
          <t>2025-08-14</t>
        </is>
      </c>
      <c r="B218" t="inlineStr">
        <is>
          <t>Cenovus Energy Inc.</t>
        </is>
      </c>
      <c r="C218" s="16" t="n">
        <v>660000</v>
      </c>
      <c r="D218" t="inlineStr">
        <is>
          <t>CAD</t>
        </is>
      </c>
      <c r="E218" t="inlineStr"/>
      <c r="F218" t="inlineStr">
        <is>
          <t>PO 8401675577</t>
        </is>
      </c>
      <c r="G218" t="inlineStr">
        <is>
          <t>4327</t>
        </is>
      </c>
      <c r="H218" t="inlineStr"/>
    </row>
    <row r="219">
      <c r="A219" t="inlineStr">
        <is>
          <t>2025-10-01</t>
        </is>
      </c>
      <c r="B219" t="inlineStr">
        <is>
          <t>New West Data</t>
        </is>
      </c>
      <c r="C219" s="16" t="n">
        <v>7000</v>
      </c>
      <c r="D219" t="inlineStr">
        <is>
          <t>CAD</t>
        </is>
      </c>
      <c r="E219" t="inlineStr"/>
      <c r="F219" t="inlineStr"/>
      <c r="G219" t="inlineStr">
        <is>
          <t>4342</t>
        </is>
      </c>
      <c r="H219" t="inlineStr"/>
    </row>
    <row r="220">
      <c r="A220" t="inlineStr">
        <is>
          <t>2025-08-14</t>
        </is>
      </c>
      <c r="B220" t="inlineStr">
        <is>
          <t>Woodland Development Corp.</t>
        </is>
      </c>
      <c r="C220" s="16" t="n">
        <v>18000</v>
      </c>
      <c r="D220" t="inlineStr">
        <is>
          <t>CAD</t>
        </is>
      </c>
      <c r="E220" t="inlineStr"/>
      <c r="F220" t="inlineStr"/>
      <c r="G220" t="inlineStr">
        <is>
          <t>4330</t>
        </is>
      </c>
      <c r="H220" t="inlineStr"/>
    </row>
    <row r="221">
      <c r="A221" t="inlineStr">
        <is>
          <t>2025-09-11</t>
        </is>
      </c>
      <c r="B221" t="inlineStr">
        <is>
          <t>Astara Energy Corp.</t>
        </is>
      </c>
      <c r="C221" s="16" t="n">
        <v>8000</v>
      </c>
      <c r="D221" t="inlineStr">
        <is>
          <t>CAD</t>
        </is>
      </c>
      <c r="E221" t="inlineStr"/>
      <c r="F221" t="inlineStr"/>
      <c r="G221" t="inlineStr">
        <is>
          <t>4347</t>
        </is>
      </c>
      <c r="H221" t="inlineStr"/>
    </row>
    <row r="222">
      <c r="A222" t="inlineStr">
        <is>
          <t>2025-07-31</t>
        </is>
      </c>
      <c r="B222" t="inlineStr">
        <is>
          <t>BOE Report - Sales</t>
        </is>
      </c>
      <c r="C222" s="16" t="n">
        <v>7630</v>
      </c>
      <c r="D222" t="inlineStr">
        <is>
          <t>CAD</t>
        </is>
      </c>
      <c r="E222" t="inlineStr"/>
      <c r="F222" t="inlineStr"/>
      <c r="G222" t="inlineStr">
        <is>
          <t>4322</t>
        </is>
      </c>
      <c r="H222" t="inlineStr"/>
    </row>
    <row r="223">
      <c r="A223" t="inlineStr">
        <is>
          <t>2025-08-25</t>
        </is>
      </c>
      <c r="B223" t="inlineStr">
        <is>
          <t>Revsolz Corp.</t>
        </is>
      </c>
      <c r="C223" s="16" t="n">
        <v>700</v>
      </c>
      <c r="D223" t="inlineStr">
        <is>
          <t>CAD</t>
        </is>
      </c>
      <c r="E223" t="inlineStr"/>
      <c r="F223" t="inlineStr"/>
      <c r="G223" t="inlineStr">
        <is>
          <t>4332</t>
        </is>
      </c>
      <c r="H223" t="inlineStr"/>
    </row>
    <row r="224">
      <c r="A224" t="inlineStr">
        <is>
          <t>2025-07-01</t>
        </is>
      </c>
      <c r="B224" t="inlineStr">
        <is>
          <t>Mancal Energy Inc.</t>
        </is>
      </c>
      <c r="C224" s="16" t="n">
        <v>68750</v>
      </c>
      <c r="D224" t="inlineStr">
        <is>
          <t>CAD</t>
        </is>
      </c>
      <c r="E224" t="inlineStr"/>
      <c r="F224" t="inlineStr"/>
      <c r="G224" t="inlineStr">
        <is>
          <t>4299</t>
        </is>
      </c>
      <c r="H224" t="inlineStr"/>
    </row>
    <row r="225">
      <c r="A225" t="inlineStr">
        <is>
          <t>2025-08-31</t>
        </is>
      </c>
      <c r="B225" t="inlineStr">
        <is>
          <t>BOE Report - Sales</t>
        </is>
      </c>
      <c r="C225" s="16" t="n">
        <v>12670</v>
      </c>
      <c r="D225" t="inlineStr">
        <is>
          <t>CAD</t>
        </is>
      </c>
      <c r="E225" t="inlineStr"/>
      <c r="F225" t="inlineStr"/>
      <c r="G225" t="inlineStr">
        <is>
          <t>4334</t>
        </is>
      </c>
      <c r="H225" t="inlineStr"/>
    </row>
    <row r="226">
      <c r="A226" t="inlineStr">
        <is>
          <t>2025-10-01</t>
        </is>
      </c>
      <c r="B226" t="inlineStr">
        <is>
          <t>InSite Petroleum Consultants</t>
        </is>
      </c>
      <c r="C226" s="16" t="n">
        <v>4500</v>
      </c>
      <c r="D226" t="inlineStr">
        <is>
          <t>CAD</t>
        </is>
      </c>
      <c r="E226" t="inlineStr"/>
      <c r="F226" t="inlineStr"/>
      <c r="G226" t="inlineStr">
        <is>
          <t>4360</t>
        </is>
      </c>
      <c r="H226" t="inlineStr"/>
    </row>
    <row r="227">
      <c r="A227" t="inlineStr">
        <is>
          <t>2025-01-30</t>
        </is>
      </c>
      <c r="B227" t="inlineStr">
        <is>
          <t>BDJ Energy Inc.</t>
        </is>
      </c>
      <c r="C227" s="16" t="n">
        <v>3500</v>
      </c>
      <c r="D227" t="inlineStr">
        <is>
          <t>CAD</t>
        </is>
      </c>
      <c r="E227" t="inlineStr"/>
      <c r="F227" t="inlineStr"/>
      <c r="G227" t="inlineStr">
        <is>
          <t>4186</t>
        </is>
      </c>
      <c r="H227" t="inlineStr"/>
    </row>
    <row r="228">
      <c r="A228" t="inlineStr">
        <is>
          <t>2025-08-01</t>
        </is>
      </c>
      <c r="B228" t="inlineStr">
        <is>
          <t>Blue Sky Resources Ltd.</t>
        </is>
      </c>
      <c r="C228" s="16" t="n">
        <v>18500</v>
      </c>
      <c r="D228" t="inlineStr">
        <is>
          <t>CAD</t>
        </is>
      </c>
      <c r="E228" t="inlineStr"/>
      <c r="F228" t="inlineStr"/>
      <c r="G228" t="inlineStr">
        <is>
          <t>4313</t>
        </is>
      </c>
      <c r="H228" t="inlineStr"/>
    </row>
    <row r="229">
      <c r="A229" t="inlineStr">
        <is>
          <t>2025-09-01</t>
        </is>
      </c>
      <c r="B229" t="inlineStr">
        <is>
          <t>Astara Energy Corp.</t>
        </is>
      </c>
      <c r="C229" s="16" t="n">
        <v>52250</v>
      </c>
      <c r="D229" t="inlineStr">
        <is>
          <t>CAD</t>
        </is>
      </c>
      <c r="E229" t="inlineStr"/>
      <c r="F229" t="inlineStr"/>
      <c r="G229" t="inlineStr">
        <is>
          <t>4336</t>
        </is>
      </c>
      <c r="H229" t="inlineStr"/>
    </row>
    <row r="230">
      <c r="A230" t="inlineStr">
        <is>
          <t>2025-10-01</t>
        </is>
      </c>
      <c r="B230" t="inlineStr">
        <is>
          <t>Parallax Energy Operating Inc.</t>
        </is>
      </c>
      <c r="C230" s="16" t="n">
        <v>5000</v>
      </c>
      <c r="D230" t="inlineStr">
        <is>
          <t>CAD</t>
        </is>
      </c>
      <c r="E230" t="inlineStr"/>
      <c r="F230" t="inlineStr"/>
      <c r="G230" t="inlineStr">
        <is>
          <t>4362</t>
        </is>
      </c>
      <c r="H230" t="inlineStr"/>
    </row>
    <row r="231">
      <c r="A231" t="inlineStr">
        <is>
          <t>2025-08-14</t>
        </is>
      </c>
      <c r="B231" t="inlineStr">
        <is>
          <t>Lifting Solutions Inc</t>
        </is>
      </c>
      <c r="C231" s="16" t="n">
        <v>1000</v>
      </c>
      <c r="D231" t="inlineStr">
        <is>
          <t>CAD</t>
        </is>
      </c>
      <c r="E231" t="inlineStr"/>
      <c r="F231" t="inlineStr"/>
      <c r="G231" t="inlineStr">
        <is>
          <t>4325</t>
        </is>
      </c>
      <c r="H231" t="inlineStr"/>
    </row>
    <row r="232">
      <c r="A232" t="inlineStr">
        <is>
          <t>2025-10-07</t>
        </is>
      </c>
      <c r="B232" t="inlineStr">
        <is>
          <t>BTG Energy Corp</t>
        </is>
      </c>
      <c r="C232" s="16" t="n">
        <v>5200</v>
      </c>
      <c r="D232" t="inlineStr">
        <is>
          <t>CAD</t>
        </is>
      </c>
      <c r="E232" t="inlineStr"/>
      <c r="F232" t="inlineStr"/>
      <c r="G232" t="inlineStr">
        <is>
          <t>4375</t>
        </is>
      </c>
      <c r="H232" t="inlineStr"/>
    </row>
    <row r="233">
      <c r="A233" t="inlineStr">
        <is>
          <t>2025-07-01</t>
        </is>
      </c>
      <c r="B233" t="inlineStr">
        <is>
          <t>Argent Trust Company</t>
        </is>
      </c>
      <c r="C233" s="16" t="n">
        <v>50000</v>
      </c>
      <c r="D233" t="inlineStr">
        <is>
          <t>USD</t>
        </is>
      </c>
      <c r="E233" t="inlineStr"/>
      <c r="F233" t="inlineStr"/>
      <c r="G233" t="inlineStr">
        <is>
          <t>4290</t>
        </is>
      </c>
      <c r="H233" t="inlineStr"/>
    </row>
    <row r="234">
      <c r="A234" t="inlineStr">
        <is>
          <t>2025-08-01</t>
        </is>
      </c>
      <c r="B234" t="inlineStr">
        <is>
          <t>Tourmaline Oil Corp.</t>
        </is>
      </c>
      <c r="C234" s="16" t="n">
        <v>89250</v>
      </c>
      <c r="D234" t="inlineStr">
        <is>
          <t>CAD</t>
        </is>
      </c>
      <c r="E234" t="inlineStr"/>
      <c r="F234" t="inlineStr"/>
      <c r="G234" t="inlineStr">
        <is>
          <t>4301</t>
        </is>
      </c>
      <c r="H234" t="inlineStr"/>
    </row>
    <row r="235">
      <c r="A235" t="inlineStr">
        <is>
          <t>2025-09-30</t>
        </is>
      </c>
      <c r="B235" t="inlineStr">
        <is>
          <t>Tourmaline Oil Corp.</t>
        </is>
      </c>
      <c r="C235" s="16" t="n">
        <v>2000</v>
      </c>
      <c r="D235" t="inlineStr">
        <is>
          <t>CAD</t>
        </is>
      </c>
      <c r="E235" t="inlineStr"/>
      <c r="F235" t="inlineStr"/>
      <c r="G235" t="inlineStr">
        <is>
          <t>4365</t>
        </is>
      </c>
      <c r="H235" t="inlineStr"/>
    </row>
    <row r="236">
      <c r="A236" t="inlineStr">
        <is>
          <t>2025-08-02</t>
        </is>
      </c>
      <c r="B236" t="inlineStr">
        <is>
          <t>Closure LM Inc</t>
        </is>
      </c>
      <c r="C236" s="16" t="n">
        <v>1100</v>
      </c>
      <c r="D236" t="inlineStr">
        <is>
          <t>CAD</t>
        </is>
      </c>
      <c r="E236" t="inlineStr"/>
      <c r="F236" t="inlineStr">
        <is>
          <t>Please pay by ETF or Credit Card.</t>
        </is>
      </c>
      <c r="G236" t="inlineStr">
        <is>
          <t>4319</t>
        </is>
      </c>
      <c r="H236" t="inlineStr"/>
    </row>
    <row r="237">
      <c r="A237" t="inlineStr">
        <is>
          <t>2025-10-01</t>
        </is>
      </c>
      <c r="B237" t="inlineStr">
        <is>
          <t>Haywood Securities Inc.</t>
        </is>
      </c>
      <c r="C237" s="16" t="n">
        <v>12000</v>
      </c>
      <c r="D237" t="inlineStr">
        <is>
          <t>CAD</t>
        </is>
      </c>
      <c r="E237" t="inlineStr"/>
      <c r="F237" t="inlineStr"/>
      <c r="G237" t="inlineStr">
        <is>
          <t>4363</t>
        </is>
      </c>
      <c r="H237" t="inlineStr"/>
    </row>
    <row r="238">
      <c r="A238" t="inlineStr">
        <is>
          <t>2025-06-30</t>
        </is>
      </c>
      <c r="B238" t="inlineStr">
        <is>
          <t>BOE Report - Sales</t>
        </is>
      </c>
      <c r="C238" s="16" t="n">
        <v>9472</v>
      </c>
      <c r="D238" t="inlineStr">
        <is>
          <t>CAD</t>
        </is>
      </c>
      <c r="E238" t="inlineStr"/>
      <c r="F238" t="inlineStr"/>
      <c r="G238" t="inlineStr">
        <is>
          <t>4294</t>
        </is>
      </c>
      <c r="H238" t="inlineStr"/>
    </row>
    <row r="239">
      <c r="A239" t="inlineStr">
        <is>
          <t>2025-09-01</t>
        </is>
      </c>
      <c r="B239" t="inlineStr">
        <is>
          <t>Storm Development Corp.</t>
        </is>
      </c>
      <c r="C239" s="16" t="n">
        <v>55400</v>
      </c>
      <c r="D239" t="inlineStr">
        <is>
          <t>CAD</t>
        </is>
      </c>
      <c r="E239" t="inlineStr"/>
      <c r="F239" t="inlineStr"/>
      <c r="G239" t="inlineStr">
        <is>
          <t>4339</t>
        </is>
      </c>
      <c r="H239" t="inlineStr"/>
    </row>
    <row r="240">
      <c r="A240" t="inlineStr">
        <is>
          <t>2025-07-01</t>
        </is>
      </c>
      <c r="B240" t="inlineStr">
        <is>
          <t>Teine Energy</t>
        </is>
      </c>
      <c r="C240" s="16" t="n">
        <v>10000</v>
      </c>
      <c r="D240" t="inlineStr">
        <is>
          <t>CAD</t>
        </is>
      </c>
      <c r="E240" t="inlineStr"/>
      <c r="F240" t="inlineStr"/>
      <c r="G240" t="inlineStr">
        <is>
          <t>4295</t>
        </is>
      </c>
      <c r="H240" t="inlineStr"/>
    </row>
    <row r="241">
      <c r="A241" t="inlineStr">
        <is>
          <t>2025-08-31</t>
        </is>
      </c>
      <c r="B241" t="inlineStr">
        <is>
          <t>Stripe</t>
        </is>
      </c>
      <c r="C241" s="16" t="n">
        <v>71842.92999999999</v>
      </c>
      <c r="D241" t="inlineStr">
        <is>
          <t>CAD</t>
        </is>
      </c>
      <c r="E241" t="inlineStr"/>
      <c r="F241" t="inlineStr"/>
      <c r="G241" t="inlineStr">
        <is>
          <t>4335</t>
        </is>
      </c>
      <c r="H241" t="inlineStr"/>
    </row>
    <row r="242">
      <c r="A242" t="inlineStr">
        <is>
          <t>2025-05-31</t>
        </is>
      </c>
      <c r="B242" t="inlineStr">
        <is>
          <t>BOE Report - Sales</t>
        </is>
      </c>
      <c r="C242" s="16" t="n">
        <v>26007</v>
      </c>
      <c r="D242" t="inlineStr">
        <is>
          <t>CAD</t>
        </is>
      </c>
      <c r="E242" t="inlineStr"/>
      <c r="F242" t="inlineStr"/>
      <c r="G242" t="inlineStr">
        <is>
          <t>4272</t>
        </is>
      </c>
      <c r="H242" t="inlineStr"/>
    </row>
    <row r="243">
      <c r="A243" t="inlineStr">
        <is>
          <t>2025-04-30</t>
        </is>
      </c>
      <c r="B243" t="inlineStr">
        <is>
          <t>BOE Report - Sales</t>
        </is>
      </c>
      <c r="C243" s="16" t="n">
        <v>28176</v>
      </c>
      <c r="D243" t="inlineStr">
        <is>
          <t>CAD</t>
        </is>
      </c>
      <c r="E243" t="inlineStr"/>
      <c r="F243" t="inlineStr"/>
      <c r="G243" t="inlineStr">
        <is>
          <t>4244</t>
        </is>
      </c>
      <c r="H243" t="inlineStr"/>
    </row>
    <row r="244">
      <c r="A244" t="inlineStr">
        <is>
          <t>2025-07-25</t>
        </is>
      </c>
      <c r="B244" t="inlineStr">
        <is>
          <t>Revsolz Corp.</t>
        </is>
      </c>
      <c r="C244" s="16" t="n">
        <v>700</v>
      </c>
      <c r="D244" t="inlineStr">
        <is>
          <t>CAD</t>
        </is>
      </c>
      <c r="E244" t="inlineStr"/>
      <c r="F244" t="inlineStr"/>
      <c r="G244" t="inlineStr">
        <is>
          <t>4309</t>
        </is>
      </c>
      <c r="H244" t="inlineStr"/>
    </row>
    <row r="245">
      <c r="A245" t="inlineStr">
        <is>
          <t>2025-06-30</t>
        </is>
      </c>
      <c r="B245" t="inlineStr">
        <is>
          <t>Cache Island Corp</t>
        </is>
      </c>
      <c r="C245" s="16" t="n">
        <v>33075</v>
      </c>
      <c r="D245" t="inlineStr">
        <is>
          <t>CAD</t>
        </is>
      </c>
      <c r="E245" t="inlineStr"/>
      <c r="F245" t="inlineStr"/>
      <c r="G245" t="inlineStr">
        <is>
          <t>4289</t>
        </is>
      </c>
      <c r="H245" t="inlineStr"/>
    </row>
    <row r="246">
      <c r="A246" t="inlineStr">
        <is>
          <t>2025-07-14</t>
        </is>
      </c>
      <c r="B246" t="inlineStr">
        <is>
          <t>Lifting Solutions Inc</t>
        </is>
      </c>
      <c r="C246" s="16" t="n">
        <v>1000</v>
      </c>
      <c r="D246" t="inlineStr">
        <is>
          <t>CAD</t>
        </is>
      </c>
      <c r="E246" t="inlineStr"/>
      <c r="F246" t="inlineStr"/>
      <c r="G246" t="inlineStr">
        <is>
          <t>4305</t>
        </is>
      </c>
      <c r="H246" t="inlineStr"/>
    </row>
    <row r="247">
      <c r="A247" t="inlineStr">
        <is>
          <t>2025-04-23</t>
        </is>
      </c>
      <c r="B247" t="inlineStr">
        <is>
          <t>Invico Capital Corp</t>
        </is>
      </c>
      <c r="C247" s="16" t="n">
        <v>25000</v>
      </c>
      <c r="D247" t="inlineStr">
        <is>
          <t>CAD</t>
        </is>
      </c>
      <c r="E247" t="inlineStr"/>
      <c r="F247" t="inlineStr"/>
      <c r="G247" t="inlineStr">
        <is>
          <t>4236</t>
        </is>
      </c>
      <c r="H247" t="inlineStr"/>
    </row>
    <row r="248">
      <c r="A248" t="inlineStr">
        <is>
          <t>2025-09-15</t>
        </is>
      </c>
      <c r="B248" t="inlineStr">
        <is>
          <t>Cygnet Energy</t>
        </is>
      </c>
      <c r="C248" s="16" t="n">
        <v>45000</v>
      </c>
      <c r="D248" t="inlineStr">
        <is>
          <t>CAD</t>
        </is>
      </c>
      <c r="E248" t="inlineStr"/>
      <c r="F248" t="inlineStr"/>
      <c r="G248" t="inlineStr">
        <is>
          <t>4337</t>
        </is>
      </c>
      <c r="H248" t="inlineStr"/>
    </row>
    <row r="249">
      <c r="A249" t="inlineStr">
        <is>
          <t>2025-08-07</t>
        </is>
      </c>
      <c r="B249" t="inlineStr">
        <is>
          <t>BJK Holdings Ltd.</t>
        </is>
      </c>
      <c r="C249" s="16" t="n">
        <v>3000</v>
      </c>
      <c r="D249" t="inlineStr">
        <is>
          <t>CAD</t>
        </is>
      </c>
      <c r="E249" t="inlineStr"/>
      <c r="F249" t="inlineStr"/>
      <c r="G249" t="inlineStr">
        <is>
          <t>4321</t>
        </is>
      </c>
      <c r="H249" t="inlineStr"/>
    </row>
    <row r="250">
      <c r="A250" t="inlineStr">
        <is>
          <t>2025-08-01</t>
        </is>
      </c>
      <c r="B250" t="inlineStr">
        <is>
          <t>Barrel Oil Corp.</t>
        </is>
      </c>
      <c r="C250" s="16" t="n">
        <v>41850</v>
      </c>
      <c r="D250" t="inlineStr">
        <is>
          <t>CAD</t>
        </is>
      </c>
      <c r="E250" t="inlineStr"/>
      <c r="F250" t="inlineStr"/>
      <c r="G250" t="inlineStr">
        <is>
          <t>4302</t>
        </is>
      </c>
      <c r="H250" t="inlineStr"/>
    </row>
    <row r="251">
      <c r="A251" t="inlineStr">
        <is>
          <t>2025-06-14</t>
        </is>
      </c>
      <c r="B251" t="inlineStr">
        <is>
          <t>Durham Creek Exploration Ltd.</t>
        </is>
      </c>
      <c r="C251" s="16" t="n">
        <v>22500</v>
      </c>
      <c r="D251" t="inlineStr">
        <is>
          <t>CAD</t>
        </is>
      </c>
      <c r="E251" t="inlineStr"/>
      <c r="F251" t="inlineStr"/>
      <c r="G251" t="inlineStr">
        <is>
          <t>4281</t>
        </is>
      </c>
      <c r="H251" t="inlineStr"/>
    </row>
    <row r="252">
      <c r="A252" t="inlineStr">
        <is>
          <t>2025-09-01</t>
        </is>
      </c>
      <c r="B252" t="inlineStr">
        <is>
          <t>Convergent Oil Corp</t>
        </is>
      </c>
      <c r="C252" s="16" t="n">
        <v>10000</v>
      </c>
      <c r="D252" t="inlineStr">
        <is>
          <t>CAD</t>
        </is>
      </c>
      <c r="E252" t="inlineStr"/>
      <c r="F252" t="inlineStr"/>
      <c r="G252" t="inlineStr">
        <is>
          <t>4341</t>
        </is>
      </c>
      <c r="H252" t="inlineStr"/>
    </row>
    <row r="253">
      <c r="A253" t="inlineStr">
        <is>
          <t>2025-08-14</t>
        </is>
      </c>
      <c r="B253" t="inlineStr">
        <is>
          <t>Cenovus Energy Inc.</t>
        </is>
      </c>
      <c r="C253" s="16" t="n">
        <v>135000</v>
      </c>
      <c r="D253" t="inlineStr">
        <is>
          <t>CAD</t>
        </is>
      </c>
      <c r="E253" t="inlineStr"/>
      <c r="F253" t="inlineStr">
        <is>
          <t>PO# 8401791085</t>
        </is>
      </c>
      <c r="G253" t="inlineStr">
        <is>
          <t>4329</t>
        </is>
      </c>
      <c r="H253" t="inlineStr"/>
    </row>
    <row r="254">
      <c r="A254" t="inlineStr">
        <is>
          <t>2025-06-01</t>
        </is>
      </c>
      <c r="B254" t="inlineStr">
        <is>
          <t>Outpost Energy Ltd.</t>
        </is>
      </c>
      <c r="C254" s="16" t="n">
        <v>2000</v>
      </c>
      <c r="D254" t="inlineStr">
        <is>
          <t>CAD</t>
        </is>
      </c>
      <c r="E254" t="inlineStr"/>
      <c r="F254" t="inlineStr">
        <is>
          <t>Single seat</t>
        </is>
      </c>
      <c r="G254" t="inlineStr">
        <is>
          <t>4269</t>
        </is>
      </c>
      <c r="H254" t="inlineStr"/>
    </row>
    <row r="255">
      <c r="A255" t="inlineStr">
        <is>
          <t>2025-05-27</t>
        </is>
      </c>
      <c r="B255" t="inlineStr">
        <is>
          <t>NuVista Energy Ltd.</t>
        </is>
      </c>
      <c r="C255" s="16" t="n">
        <v>40000</v>
      </c>
      <c r="D255" t="inlineStr">
        <is>
          <t>CAD</t>
        </is>
      </c>
      <c r="E255" t="inlineStr"/>
      <c r="F255" t="inlineStr"/>
      <c r="G255" t="inlineStr">
        <is>
          <t>4220</t>
        </is>
      </c>
      <c r="H255" t="inlineStr"/>
    </row>
    <row r="256">
      <c r="A256" t="inlineStr">
        <is>
          <t>2025-02-21</t>
        </is>
      </c>
      <c r="B256" t="inlineStr">
        <is>
          <t>Lufkin Industries Inc.</t>
        </is>
      </c>
      <c r="C256" s="16" t="n">
        <v>4000</v>
      </c>
      <c r="D256" t="inlineStr">
        <is>
          <t>CAD</t>
        </is>
      </c>
      <c r="E256" t="inlineStr"/>
      <c r="F256" t="inlineStr"/>
      <c r="G256" t="inlineStr">
        <is>
          <t>4182</t>
        </is>
      </c>
      <c r="H256" t="inlineStr"/>
    </row>
    <row r="257">
      <c r="A257" t="inlineStr">
        <is>
          <t>2025-07-24</t>
        </is>
      </c>
      <c r="B257" t="inlineStr">
        <is>
          <t>Torxen Oil &amp; Gas Ltd.</t>
        </is>
      </c>
      <c r="C257" s="16" t="n">
        <v>8000</v>
      </c>
      <c r="D257" t="inlineStr">
        <is>
          <t>CAD</t>
        </is>
      </c>
      <c r="E257" t="inlineStr"/>
      <c r="F257" t="inlineStr"/>
      <c r="G257" t="inlineStr">
        <is>
          <t>4310</t>
        </is>
      </c>
      <c r="H257" t="inlineStr"/>
    </row>
    <row r="258">
      <c r="A258" t="inlineStr">
        <is>
          <t>2025-08-10</t>
        </is>
      </c>
      <c r="B258" t="inlineStr">
        <is>
          <t>Wild Goose Storage, LLC</t>
        </is>
      </c>
      <c r="C258" s="16" t="n">
        <v>2400</v>
      </c>
      <c r="D258" t="inlineStr">
        <is>
          <t>CAD</t>
        </is>
      </c>
      <c r="E258" t="inlineStr"/>
      <c r="F258" t="inlineStr"/>
      <c r="G258" t="inlineStr">
        <is>
          <t>4323</t>
        </is>
      </c>
      <c r="H258" t="inlineStr"/>
    </row>
    <row r="259">
      <c r="A259" t="inlineStr">
        <is>
          <t>2025-06-30</t>
        </is>
      </c>
      <c r="B259" t="inlineStr">
        <is>
          <t>Tourmaline Oil Corp.</t>
        </is>
      </c>
      <c r="C259" s="16" t="n">
        <v>2000</v>
      </c>
      <c r="D259" t="inlineStr">
        <is>
          <t>CAD</t>
        </is>
      </c>
      <c r="E259" t="inlineStr"/>
      <c r="F259" t="inlineStr"/>
      <c r="G259" t="inlineStr">
        <is>
          <t>4293</t>
        </is>
      </c>
      <c r="H259" t="inlineStr"/>
    </row>
    <row r="260">
      <c r="A260" t="inlineStr">
        <is>
          <t>2025-07-01</t>
        </is>
      </c>
      <c r="B260" t="inlineStr">
        <is>
          <t>Torxen Oil &amp; Gas Ltd.</t>
        </is>
      </c>
      <c r="C260" s="16" t="n">
        <v>77175</v>
      </c>
      <c r="D260" t="inlineStr">
        <is>
          <t>CAD</t>
        </is>
      </c>
      <c r="E260" t="inlineStr"/>
      <c r="F260" t="inlineStr"/>
      <c r="G260" t="inlineStr">
        <is>
          <t>4298</t>
        </is>
      </c>
      <c r="H260" t="inlineStr"/>
    </row>
    <row r="261">
      <c r="A261" t="inlineStr">
        <is>
          <t>2025-09-01</t>
        </is>
      </c>
      <c r="B261" t="inlineStr">
        <is>
          <t>Pressure Diagnostics Ltd.</t>
        </is>
      </c>
      <c r="C261" s="16" t="n">
        <v>5000</v>
      </c>
      <c r="D261" t="inlineStr">
        <is>
          <t>CAD</t>
        </is>
      </c>
      <c r="E261" t="inlineStr"/>
      <c r="F261" t="inlineStr"/>
      <c r="G261" t="inlineStr">
        <is>
          <t>4340</t>
        </is>
      </c>
      <c r="H261" t="inlineStr"/>
    </row>
    <row r="262">
      <c r="A262" t="inlineStr">
        <is>
          <t>2025-07-02</t>
        </is>
      </c>
      <c r="B262" t="inlineStr">
        <is>
          <t>Closure LM Inc</t>
        </is>
      </c>
      <c r="C262" s="16" t="n">
        <v>1100</v>
      </c>
      <c r="D262" t="inlineStr">
        <is>
          <t>CAD</t>
        </is>
      </c>
      <c r="E262" t="inlineStr"/>
      <c r="F262" t="inlineStr">
        <is>
          <t>Please pay by ETF or Credit Card.</t>
        </is>
      </c>
      <c r="G262" t="inlineStr">
        <is>
          <t>4292</t>
        </is>
      </c>
      <c r="H262" t="inlineStr"/>
    </row>
    <row r="263">
      <c r="A263" t="inlineStr">
        <is>
          <t>2025-08-01</t>
        </is>
      </c>
      <c r="B263" t="inlineStr">
        <is>
          <t>Paramount Resources Ltd.</t>
        </is>
      </c>
      <c r="C263" s="16" t="n">
        <v>244000</v>
      </c>
      <c r="D263" t="inlineStr">
        <is>
          <t>CAD</t>
        </is>
      </c>
      <c r="E263" t="inlineStr"/>
      <c r="F263" t="inlineStr"/>
      <c r="G263" t="inlineStr">
        <is>
          <t>4308</t>
        </is>
      </c>
      <c r="H263" t="inlineStr"/>
    </row>
    <row r="264">
      <c r="A264" t="inlineStr">
        <is>
          <t>2025-08-01</t>
        </is>
      </c>
      <c r="B264" t="inlineStr">
        <is>
          <t>Spartan Controls</t>
        </is>
      </c>
      <c r="C264" s="16" t="n">
        <v>8000</v>
      </c>
      <c r="D264" t="inlineStr">
        <is>
          <t>CAD</t>
        </is>
      </c>
      <c r="E264" t="inlineStr"/>
      <c r="F264" t="inlineStr"/>
      <c r="G264" t="inlineStr">
        <is>
          <t>4320</t>
        </is>
      </c>
      <c r="H264" t="inlineStr"/>
    </row>
    <row r="265">
      <c r="A265" t="inlineStr">
        <is>
          <t>2025-07-30</t>
        </is>
      </c>
      <c r="B265" t="inlineStr">
        <is>
          <t>Stripe</t>
        </is>
      </c>
      <c r="C265" s="16" t="n">
        <v>38265</v>
      </c>
      <c r="D265" t="inlineStr">
        <is>
          <t>CAD</t>
        </is>
      </c>
      <c r="E265" t="inlineStr"/>
      <c r="F265" t="inlineStr"/>
      <c r="G265" t="inlineStr">
        <is>
          <t>4314</t>
        </is>
      </c>
      <c r="H265" t="inlineStr"/>
    </row>
    <row r="266">
      <c r="A266" t="inlineStr">
        <is>
          <t>2025-07-01</t>
        </is>
      </c>
      <c r="B266" t="inlineStr">
        <is>
          <t>Hemisphere Energy Corporation</t>
        </is>
      </c>
      <c r="C266" s="16" t="n">
        <v>7000</v>
      </c>
      <c r="D266" t="inlineStr">
        <is>
          <t>CAD</t>
        </is>
      </c>
      <c r="E266" t="inlineStr"/>
      <c r="F266" t="inlineStr"/>
      <c r="G266" t="inlineStr">
        <is>
          <t>4286</t>
        </is>
      </c>
      <c r="H266" t="inlineStr"/>
    </row>
    <row r="267">
      <c r="A267" t="inlineStr">
        <is>
          <t>2025-05-15</t>
        </is>
      </c>
      <c r="B267" t="inlineStr">
        <is>
          <t>Cenovus Energy Inc.</t>
        </is>
      </c>
      <c r="C267" s="16" t="n">
        <v>10000</v>
      </c>
      <c r="D267" t="inlineStr">
        <is>
          <t>CAD</t>
        </is>
      </c>
      <c r="E267" t="inlineStr"/>
      <c r="F267" t="inlineStr">
        <is>
          <t>PO 8401806322</t>
        </is>
      </c>
      <c r="G267" t="inlineStr">
        <is>
          <t>4263</t>
        </is>
      </c>
      <c r="H267" t="inlineStr"/>
    </row>
    <row r="268">
      <c r="A268" t="inlineStr">
        <is>
          <t>2025-06-01</t>
        </is>
      </c>
      <c r="B268" t="inlineStr">
        <is>
          <t>Pine Cliff Energy Ltd.</t>
        </is>
      </c>
      <c r="C268" s="16" t="n">
        <v>119875</v>
      </c>
      <c r="D268" t="inlineStr">
        <is>
          <t>CAD</t>
        </is>
      </c>
      <c r="E268" t="inlineStr"/>
      <c r="F268" t="inlineStr"/>
      <c r="G268" t="inlineStr">
        <is>
          <t>4296</t>
        </is>
      </c>
      <c r="H268" t="inlineStr"/>
    </row>
    <row r="269">
      <c r="A269" t="inlineStr">
        <is>
          <t>2025-06-16</t>
        </is>
      </c>
      <c r="B269" t="inlineStr">
        <is>
          <t>Strathcona Resources Ltd</t>
        </is>
      </c>
      <c r="C269" s="16" t="n">
        <v>4000</v>
      </c>
      <c r="D269" t="inlineStr">
        <is>
          <t>CAD</t>
        </is>
      </c>
      <c r="E269" t="inlineStr"/>
      <c r="F269" t="inlineStr"/>
      <c r="G269" t="inlineStr">
        <is>
          <t>4283</t>
        </is>
      </c>
      <c r="H269" t="inlineStr"/>
    </row>
    <row r="270">
      <c r="A270" t="inlineStr">
        <is>
          <t>2025-05-13</t>
        </is>
      </c>
      <c r="B270" t="inlineStr">
        <is>
          <t>Citadel Enterprise Americas LLC</t>
        </is>
      </c>
      <c r="C270" s="16" t="n">
        <v>11800</v>
      </c>
      <c r="D270" t="inlineStr">
        <is>
          <t>USD</t>
        </is>
      </c>
      <c r="E270" t="inlineStr">
        <is>
          <t>Attn: Market Data Officer</t>
        </is>
      </c>
      <c r="F270" t="inlineStr"/>
      <c r="G270" t="inlineStr">
        <is>
          <t>4256</t>
        </is>
      </c>
      <c r="H270" t="inlineStr"/>
    </row>
    <row r="271">
      <c r="A271" t="inlineStr">
        <is>
          <t>2025-08-21</t>
        </is>
      </c>
      <c r="B271" t="inlineStr">
        <is>
          <t>Lumina Consulting Ltd. (Customer)</t>
        </is>
      </c>
      <c r="C271" s="16" t="n">
        <v>5000</v>
      </c>
      <c r="D271" t="inlineStr">
        <is>
          <t>CAD</t>
        </is>
      </c>
      <c r="E271" t="inlineStr"/>
      <c r="F271" t="inlineStr"/>
      <c r="G271" t="inlineStr">
        <is>
          <t>4331</t>
        </is>
      </c>
      <c r="H271" t="inlineStr"/>
    </row>
    <row r="272">
      <c r="A272" t="inlineStr">
        <is>
          <t>2025-06-25</t>
        </is>
      </c>
      <c r="B272" t="inlineStr">
        <is>
          <t>Revsolz Corp.</t>
        </is>
      </c>
      <c r="C272" s="16" t="n">
        <v>700</v>
      </c>
      <c r="D272" t="inlineStr">
        <is>
          <t>CAD</t>
        </is>
      </c>
      <c r="E272" t="inlineStr"/>
      <c r="F272" t="inlineStr"/>
      <c r="G272" t="inlineStr">
        <is>
          <t>4287</t>
        </is>
      </c>
      <c r="H272" t="inlineStr"/>
    </row>
    <row r="273">
      <c r="A273" t="inlineStr">
        <is>
          <t>2025-08-01</t>
        </is>
      </c>
      <c r="B273" t="inlineStr">
        <is>
          <t>Millennium Land Ltd.</t>
        </is>
      </c>
      <c r="C273" s="16" t="n">
        <v>4000</v>
      </c>
      <c r="D273" t="inlineStr">
        <is>
          <t>CAD</t>
        </is>
      </c>
      <c r="E273" t="inlineStr"/>
      <c r="F273" t="inlineStr"/>
      <c r="G273" t="inlineStr">
        <is>
          <t>4315</t>
        </is>
      </c>
      <c r="H273" t="inlineStr"/>
    </row>
    <row r="274">
      <c r="A274" t="inlineStr">
        <is>
          <t>2025-06-14</t>
        </is>
      </c>
      <c r="B274" t="inlineStr">
        <is>
          <t>Lifting Solutions Inc</t>
        </is>
      </c>
      <c r="C274" s="16" t="n">
        <v>1000</v>
      </c>
      <c r="D274" t="inlineStr">
        <is>
          <t>CAD</t>
        </is>
      </c>
      <c r="E274" t="inlineStr"/>
      <c r="F274" t="inlineStr"/>
      <c r="G274" t="inlineStr">
        <is>
          <t>4282</t>
        </is>
      </c>
      <c r="H274" t="inlineStr"/>
    </row>
    <row r="275">
      <c r="A275" t="inlineStr">
        <is>
          <t>2025-07-15</t>
        </is>
      </c>
      <c r="B275" t="inlineStr">
        <is>
          <t>Borets Canada Ltd</t>
        </is>
      </c>
      <c r="C275" s="16" t="n">
        <v>4200</v>
      </c>
      <c r="D275" t="inlineStr">
        <is>
          <t>CAD</t>
        </is>
      </c>
      <c r="E275" t="inlineStr"/>
      <c r="F275" t="inlineStr">
        <is>
          <t>Note the change in address from last payment.</t>
        </is>
      </c>
      <c r="G275" t="inlineStr">
        <is>
          <t>4306</t>
        </is>
      </c>
      <c r="H275" t="inlineStr"/>
    </row>
    <row r="276">
      <c r="A276" t="inlineStr">
        <is>
          <t>2025-07-31</t>
        </is>
      </c>
      <c r="B276" t="inlineStr">
        <is>
          <t>Archer Exploration</t>
        </is>
      </c>
      <c r="C276" s="16" t="n">
        <v>81500</v>
      </c>
      <c r="D276" t="inlineStr">
        <is>
          <t>CAD</t>
        </is>
      </c>
      <c r="E276" t="inlineStr"/>
      <c r="F276" t="inlineStr"/>
      <c r="G276" t="inlineStr">
        <is>
          <t>4316</t>
        </is>
      </c>
      <c r="H276" t="inlineStr"/>
    </row>
    <row r="277">
      <c r="A277" t="inlineStr">
        <is>
          <t>2025-07-01</t>
        </is>
      </c>
      <c r="B277" t="inlineStr">
        <is>
          <t>Contact Chemicals Inc.</t>
        </is>
      </c>
      <c r="C277" s="16" t="n">
        <v>5000</v>
      </c>
      <c r="D277" t="inlineStr">
        <is>
          <t>CAD</t>
        </is>
      </c>
      <c r="E277" t="inlineStr"/>
      <c r="F277" t="inlineStr"/>
      <c r="G277" t="inlineStr">
        <is>
          <t>4276</t>
        </is>
      </c>
      <c r="H277" t="inlineStr"/>
    </row>
    <row r="278">
      <c r="A278" t="inlineStr">
        <is>
          <t>2025-06-01</t>
        </is>
      </c>
      <c r="B278" t="inlineStr">
        <is>
          <t>Outpost Energy Ltd.</t>
        </is>
      </c>
      <c r="C278" s="16" t="n">
        <v>2000</v>
      </c>
      <c r="D278" t="inlineStr">
        <is>
          <t>CAD</t>
        </is>
      </c>
      <c r="E278" t="inlineStr"/>
      <c r="F278" t="inlineStr"/>
      <c r="G278" t="inlineStr">
        <is>
          <t>4247</t>
        </is>
      </c>
      <c r="H278" t="inlineStr"/>
    </row>
    <row r="279">
      <c r="A279" t="inlineStr">
        <is>
          <t>2025-05-12</t>
        </is>
      </c>
      <c r="B279" t="inlineStr">
        <is>
          <t>Alberta Municipal Affairs Assessment Services Branch</t>
        </is>
      </c>
      <c r="C279" s="16" t="n">
        <v>4000</v>
      </c>
      <c r="D279" t="inlineStr">
        <is>
          <t>CAD</t>
        </is>
      </c>
      <c r="E279" t="inlineStr"/>
      <c r="F279" t="inlineStr"/>
      <c r="G279" t="inlineStr">
        <is>
          <t>4241</t>
        </is>
      </c>
      <c r="H279" t="inlineStr"/>
    </row>
    <row r="280">
      <c r="A280" t="inlineStr">
        <is>
          <t>2025-06-02</t>
        </is>
      </c>
      <c r="B280" t="inlineStr">
        <is>
          <t>Closure LM Inc</t>
        </is>
      </c>
      <c r="C280" s="16" t="n">
        <v>1100</v>
      </c>
      <c r="D280" t="inlineStr">
        <is>
          <t>CAD</t>
        </is>
      </c>
      <c r="E280" t="inlineStr"/>
      <c r="F280" t="inlineStr">
        <is>
          <t>Please pay by ETF or Credit Card.</t>
        </is>
      </c>
      <c r="G280" t="inlineStr">
        <is>
          <t>4270</t>
        </is>
      </c>
      <c r="H280" t="inlineStr"/>
    </row>
    <row r="281">
      <c r="A281" t="inlineStr">
        <is>
          <t>2025-08-01</t>
        </is>
      </c>
      <c r="B281" t="inlineStr">
        <is>
          <t>Muddy Boots</t>
        </is>
      </c>
      <c r="C281" s="16" t="n">
        <v>8000</v>
      </c>
      <c r="D281" t="inlineStr">
        <is>
          <t>CAD</t>
        </is>
      </c>
      <c r="E281" t="inlineStr"/>
      <c r="F281" t="inlineStr"/>
      <c r="G281" t="inlineStr">
        <is>
          <t>4318</t>
        </is>
      </c>
      <c r="H281" t="inlineStr"/>
    </row>
    <row r="282">
      <c r="A282" t="inlineStr">
        <is>
          <t>2025-05-13</t>
        </is>
      </c>
      <c r="B282" t="inlineStr">
        <is>
          <t>Spoke Resources Ltd.</t>
        </is>
      </c>
      <c r="C282" s="16" t="n">
        <v>7000</v>
      </c>
      <c r="D282" t="inlineStr">
        <is>
          <t>CAD</t>
        </is>
      </c>
      <c r="E282" t="inlineStr"/>
      <c r="F282" t="inlineStr"/>
      <c r="G282" t="inlineStr">
        <is>
          <t>4259</t>
        </is>
      </c>
      <c r="H282" t="inlineStr"/>
    </row>
    <row r="283">
      <c r="A283" t="inlineStr">
        <is>
          <t>2025-03-20</t>
        </is>
      </c>
      <c r="B283" t="inlineStr">
        <is>
          <t>BTG Energy Corp</t>
        </is>
      </c>
      <c r="C283" s="16" t="n">
        <v>8750</v>
      </c>
      <c r="D283" t="inlineStr">
        <is>
          <t>CAD</t>
        </is>
      </c>
      <c r="E283" t="inlineStr"/>
      <c r="F283" t="inlineStr"/>
      <c r="G283" t="inlineStr">
        <is>
          <t>4209</t>
        </is>
      </c>
      <c r="H283" t="inlineStr"/>
    </row>
    <row r="284">
      <c r="A284" t="inlineStr">
        <is>
          <t>2025-02-21</t>
        </is>
      </c>
      <c r="B284" t="inlineStr">
        <is>
          <t>BTG Energy Corp</t>
        </is>
      </c>
      <c r="C284" s="16" t="n">
        <v>3750</v>
      </c>
      <c r="D284" t="inlineStr">
        <is>
          <t>CAD</t>
        </is>
      </c>
      <c r="E284" t="inlineStr"/>
      <c r="F284" t="inlineStr"/>
      <c r="G284" t="inlineStr">
        <is>
          <t>4199</t>
        </is>
      </c>
      <c r="H284" t="inlineStr"/>
    </row>
    <row r="285">
      <c r="A285" t="inlineStr">
        <is>
          <t>2025-06-14</t>
        </is>
      </c>
      <c r="B285" t="inlineStr">
        <is>
          <t>Archer Exploration</t>
        </is>
      </c>
      <c r="C285" s="16" t="n">
        <v>46000</v>
      </c>
      <c r="D285" t="inlineStr">
        <is>
          <t>CAD</t>
        </is>
      </c>
      <c r="E285" t="inlineStr"/>
      <c r="F285" t="inlineStr"/>
      <c r="G285" t="inlineStr">
        <is>
          <t>4297</t>
        </is>
      </c>
      <c r="H285" t="inlineStr"/>
    </row>
    <row r="286">
      <c r="A286" t="inlineStr">
        <is>
          <t>2025-06-14</t>
        </is>
      </c>
      <c r="B286" t="inlineStr">
        <is>
          <t>Archer Exploration</t>
        </is>
      </c>
      <c r="C286" s="16" t="n">
        <v>8000</v>
      </c>
      <c r="D286" t="inlineStr">
        <is>
          <t>CAD</t>
        </is>
      </c>
      <c r="E286" t="inlineStr"/>
      <c r="F286" t="inlineStr">
        <is>
          <t>Annual subscription: $8k/yr, prorated</t>
        </is>
      </c>
      <c r="G286" t="inlineStr">
        <is>
          <t>4279</t>
        </is>
      </c>
      <c r="H286" t="inlineStr"/>
    </row>
    <row r="287">
      <c r="A287" t="inlineStr">
        <is>
          <t>2025-06-30</t>
        </is>
      </c>
      <c r="B287" t="inlineStr">
        <is>
          <t>Stripe</t>
        </is>
      </c>
      <c r="C287" s="16" t="n">
        <v>36865</v>
      </c>
      <c r="D287" t="inlineStr">
        <is>
          <t>CAD</t>
        </is>
      </c>
      <c r="E287" t="inlineStr"/>
      <c r="F287" t="inlineStr"/>
      <c r="G287" t="inlineStr">
        <is>
          <t>4291</t>
        </is>
      </c>
      <c r="H287" t="inlineStr"/>
    </row>
    <row r="288">
      <c r="A288" t="inlineStr">
        <is>
          <t>2025-07-01</t>
        </is>
      </c>
      <c r="B288" t="inlineStr">
        <is>
          <t>Surge Energy</t>
        </is>
      </c>
      <c r="C288" s="16" t="n">
        <v>189720</v>
      </c>
      <c r="D288" t="inlineStr">
        <is>
          <t>CAD</t>
        </is>
      </c>
      <c r="E288" t="inlineStr"/>
      <c r="F288" t="inlineStr"/>
      <c r="G288" t="inlineStr">
        <is>
          <t>4285</t>
        </is>
      </c>
      <c r="H288" t="inlineStr"/>
    </row>
    <row r="289">
      <c r="A289" t="inlineStr">
        <is>
          <t>2025-07-01</t>
        </is>
      </c>
      <c r="B289" t="inlineStr">
        <is>
          <t>Saturn Oil and Gas</t>
        </is>
      </c>
      <c r="C289" s="16" t="n">
        <v>44000</v>
      </c>
      <c r="D289" t="inlineStr">
        <is>
          <t>CAD</t>
        </is>
      </c>
      <c r="E289" t="inlineStr"/>
      <c r="F289" t="inlineStr"/>
      <c r="G289" t="inlineStr">
        <is>
          <t>4300</t>
        </is>
      </c>
      <c r="H289" t="inlineStr"/>
    </row>
    <row r="290">
      <c r="A290" t="inlineStr">
        <is>
          <t>2025-07-01</t>
        </is>
      </c>
      <c r="B290" t="inlineStr">
        <is>
          <t>Allied Energy II</t>
        </is>
      </c>
      <c r="C290" s="16" t="n">
        <v>60000</v>
      </c>
      <c r="D290" t="inlineStr">
        <is>
          <t>CAD</t>
        </is>
      </c>
      <c r="E290" t="inlineStr"/>
      <c r="F290" t="inlineStr"/>
      <c r="G290" t="inlineStr">
        <is>
          <t>4303</t>
        </is>
      </c>
      <c r="H290" t="inlineStr"/>
    </row>
    <row r="291">
      <c r="A291" t="inlineStr">
        <is>
          <t>2025-05-20</t>
        </is>
      </c>
      <c r="B291" t="inlineStr">
        <is>
          <t>Strathcona Resources Ltd</t>
        </is>
      </c>
      <c r="C291" s="16" t="n">
        <v>10000</v>
      </c>
      <c r="D291" t="inlineStr">
        <is>
          <t>CAD</t>
        </is>
      </c>
      <c r="E291" t="inlineStr"/>
      <c r="F291" t="inlineStr"/>
      <c r="G291" t="inlineStr">
        <is>
          <t>4264</t>
        </is>
      </c>
      <c r="H291" t="inlineStr"/>
    </row>
    <row r="292">
      <c r="A292" t="inlineStr">
        <is>
          <t>2025-05-25</t>
        </is>
      </c>
      <c r="B292" t="inlineStr">
        <is>
          <t>Revsolz Corp.</t>
        </is>
      </c>
      <c r="C292" s="16" t="n">
        <v>700</v>
      </c>
      <c r="D292" t="inlineStr">
        <is>
          <t>CAD</t>
        </is>
      </c>
      <c r="E292" t="inlineStr"/>
      <c r="F292" t="inlineStr"/>
      <c r="G292" t="inlineStr">
        <is>
          <t>1003</t>
        </is>
      </c>
      <c r="H292" t="inlineStr"/>
    </row>
    <row r="293">
      <c r="A293" t="inlineStr">
        <is>
          <t>2025-06-08</t>
        </is>
      </c>
      <c r="B293" t="inlineStr">
        <is>
          <t>Lotus Creek Exploration</t>
        </is>
      </c>
      <c r="C293" s="16" t="n">
        <v>20000</v>
      </c>
      <c r="D293" t="inlineStr">
        <is>
          <t>CAD</t>
        </is>
      </c>
      <c r="E293" t="inlineStr"/>
      <c r="F293" t="inlineStr"/>
      <c r="G293" t="inlineStr">
        <is>
          <t>4265</t>
        </is>
      </c>
      <c r="H293" t="inlineStr"/>
    </row>
    <row r="294">
      <c r="A294" t="inlineStr">
        <is>
          <t>2025-02-05</t>
        </is>
      </c>
      <c r="B294" t="inlineStr">
        <is>
          <t>Whitecap Resources Inc.</t>
        </is>
      </c>
      <c r="C294" s="16" t="n">
        <v>72000</v>
      </c>
      <c r="D294" t="inlineStr">
        <is>
          <t>CAD</t>
        </is>
      </c>
      <c r="E294" t="inlineStr"/>
      <c r="F294" t="inlineStr"/>
      <c r="G294" t="inlineStr">
        <is>
          <t>4188</t>
        </is>
      </c>
      <c r="H294" t="inlineStr"/>
    </row>
    <row r="295">
      <c r="A295" t="inlineStr">
        <is>
          <t>2025-07-24</t>
        </is>
      </c>
      <c r="B295" t="inlineStr">
        <is>
          <t>2Com Consulting Inc.</t>
        </is>
      </c>
      <c r="C295" s="16" t="n">
        <v>0</v>
      </c>
      <c r="D295" t="inlineStr">
        <is>
          <t>CAD</t>
        </is>
      </c>
      <c r="E295" t="inlineStr"/>
      <c r="F295" t="inlineStr"/>
      <c r="G295" t="inlineStr">
        <is>
          <t>4311</t>
        </is>
      </c>
      <c r="H295" t="inlineStr"/>
    </row>
    <row r="296">
      <c r="A296" t="inlineStr">
        <is>
          <t>2025-05-26</t>
        </is>
      </c>
      <c r="B296" t="inlineStr">
        <is>
          <t>Imperial Oil Resources Limited</t>
        </is>
      </c>
      <c r="C296" s="16" t="n">
        <v>68250</v>
      </c>
      <c r="D296" t="inlineStr">
        <is>
          <t>CAD</t>
        </is>
      </c>
      <c r="E296" t="inlineStr"/>
      <c r="F296" t="inlineStr"/>
      <c r="G296" t="inlineStr">
        <is>
          <t>4267</t>
        </is>
      </c>
      <c r="H296" t="inlineStr"/>
    </row>
    <row r="297">
      <c r="A297" t="inlineStr">
        <is>
          <t>2025-05-14</t>
        </is>
      </c>
      <c r="B297" t="inlineStr">
        <is>
          <t>Lifting Solutions Inc</t>
        </is>
      </c>
      <c r="C297" s="16" t="n">
        <v>1000</v>
      </c>
      <c r="D297" t="inlineStr">
        <is>
          <t>CAD</t>
        </is>
      </c>
      <c r="E297" t="inlineStr"/>
      <c r="F297" t="inlineStr"/>
      <c r="G297" t="inlineStr">
        <is>
          <t>4260</t>
        </is>
      </c>
      <c r="H297" t="inlineStr"/>
    </row>
    <row r="298">
      <c r="A298" t="inlineStr">
        <is>
          <t>2025-03-31</t>
        </is>
      </c>
      <c r="B298" t="inlineStr">
        <is>
          <t>BOE Report - Sales</t>
        </is>
      </c>
      <c r="C298" s="16" t="n">
        <v>60187</v>
      </c>
      <c r="D298" t="inlineStr">
        <is>
          <t>CAD</t>
        </is>
      </c>
      <c r="E298" t="inlineStr"/>
      <c r="F298" t="inlineStr"/>
      <c r="G298" t="inlineStr">
        <is>
          <t>4217</t>
        </is>
      </c>
      <c r="H298" t="inlineStr"/>
    </row>
    <row r="299">
      <c r="A299" t="inlineStr">
        <is>
          <t>2025-06-24</t>
        </is>
      </c>
      <c r="B299" t="inlineStr">
        <is>
          <t>BE Montney Holdings Ltd Canada</t>
        </is>
      </c>
      <c r="C299" s="16" t="n">
        <v>5500</v>
      </c>
      <c r="D299" t="inlineStr">
        <is>
          <t>CAD</t>
        </is>
      </c>
      <c r="E299" t="inlineStr"/>
      <c r="F299" t="inlineStr"/>
      <c r="G299" t="inlineStr">
        <is>
          <t>4288</t>
        </is>
      </c>
      <c r="H299" t="inlineStr"/>
    </row>
    <row r="300">
      <c r="A300" t="inlineStr">
        <is>
          <t>2025-04-24</t>
        </is>
      </c>
      <c r="B300" t="inlineStr">
        <is>
          <t>Western Basin Energy Corporation</t>
        </is>
      </c>
      <c r="C300" s="16" t="n">
        <v>2083</v>
      </c>
      <c r="D300" t="inlineStr">
        <is>
          <t>CAD</t>
        </is>
      </c>
      <c r="E300" t="inlineStr"/>
      <c r="F300" t="inlineStr"/>
      <c r="G300" t="inlineStr">
        <is>
          <t>4239</t>
        </is>
      </c>
      <c r="H300" t="inlineStr"/>
    </row>
    <row r="301">
      <c r="A301" t="inlineStr">
        <is>
          <t>2025-04-24</t>
        </is>
      </c>
      <c r="B301" t="inlineStr">
        <is>
          <t>Pine Cliff Energy Ltd.</t>
        </is>
      </c>
      <c r="C301" s="16" t="n">
        <v>2000</v>
      </c>
      <c r="D301" t="inlineStr">
        <is>
          <t>CAD</t>
        </is>
      </c>
      <c r="E301" t="inlineStr"/>
      <c r="F301" t="inlineStr"/>
      <c r="G301" t="inlineStr">
        <is>
          <t>4240</t>
        </is>
      </c>
      <c r="H301" t="inlineStr"/>
    </row>
    <row r="302">
      <c r="A302" t="inlineStr">
        <is>
          <t>2025-06-10</t>
        </is>
      </c>
      <c r="B302" t="inlineStr">
        <is>
          <t>Vermilion Energy</t>
        </is>
      </c>
      <c r="C302" s="16" t="n">
        <v>32083</v>
      </c>
      <c r="D302" t="inlineStr">
        <is>
          <t>CAD</t>
        </is>
      </c>
      <c r="E302" t="inlineStr"/>
      <c r="F302" t="inlineStr"/>
      <c r="G302" t="inlineStr">
        <is>
          <t>4278</t>
        </is>
      </c>
      <c r="H302" t="inlineStr"/>
    </row>
    <row r="303">
      <c r="A303" t="inlineStr">
        <is>
          <t>2025-05-26</t>
        </is>
      </c>
      <c r="B303" t="inlineStr">
        <is>
          <t>Aspenleaf Energy Limited</t>
        </is>
      </c>
      <c r="C303" s="16" t="n">
        <v>33500</v>
      </c>
      <c r="D303" t="inlineStr">
        <is>
          <t>CAD</t>
        </is>
      </c>
      <c r="E303" t="inlineStr"/>
      <c r="F303" t="inlineStr"/>
      <c r="G303" t="inlineStr">
        <is>
          <t>4250</t>
        </is>
      </c>
      <c r="H303" t="inlineStr"/>
    </row>
    <row r="304">
      <c r="A304" t="inlineStr">
        <is>
          <t>2025-05-01</t>
        </is>
      </c>
      <c r="B304" t="inlineStr">
        <is>
          <t>Edge Engineering and Geoscience Ltd.</t>
        </is>
      </c>
      <c r="C304" s="16" t="n">
        <v>10000</v>
      </c>
      <c r="D304" t="inlineStr">
        <is>
          <t>CAD</t>
        </is>
      </c>
      <c r="E304" t="inlineStr"/>
      <c r="F304" t="inlineStr"/>
      <c r="G304" t="inlineStr">
        <is>
          <t>4228</t>
        </is>
      </c>
      <c r="H304" t="inlineStr"/>
    </row>
    <row r="305">
      <c r="A305" t="inlineStr">
        <is>
          <t>2025-06-26</t>
        </is>
      </c>
      <c r="B305" t="inlineStr">
        <is>
          <t>Monolith Metals Corporation</t>
        </is>
      </c>
      <c r="C305" s="16" t="n">
        <v>3000</v>
      </c>
      <c r="D305" t="inlineStr">
        <is>
          <t>CAD</t>
        </is>
      </c>
      <c r="E305" t="inlineStr"/>
      <c r="F305" t="inlineStr"/>
      <c r="G305" t="inlineStr">
        <is>
          <t>4258</t>
        </is>
      </c>
      <c r="H305" t="inlineStr"/>
    </row>
    <row r="306">
      <c r="A306" t="inlineStr">
        <is>
          <t>2025-01-31</t>
        </is>
      </c>
      <c r="B306" t="inlineStr">
        <is>
          <t>Natural Resources Canada</t>
        </is>
      </c>
      <c r="C306" s="16" t="n">
        <v>35000</v>
      </c>
      <c r="D306" t="inlineStr">
        <is>
          <t>CAD</t>
        </is>
      </c>
      <c r="E306" t="inlineStr"/>
      <c r="F306" t="inlineStr">
        <is>
          <t>PO: #3000792830</t>
        </is>
      </c>
      <c r="G306" t="inlineStr">
        <is>
          <t>4172</t>
        </is>
      </c>
      <c r="H306" t="inlineStr"/>
    </row>
    <row r="307">
      <c r="A307" t="inlineStr">
        <is>
          <t>2025-06-06</t>
        </is>
      </c>
      <c r="B307" t="inlineStr">
        <is>
          <t>Crimson Energy Ltd.</t>
        </is>
      </c>
      <c r="C307" s="16" t="n">
        <v>3000</v>
      </c>
      <c r="D307" t="inlineStr">
        <is>
          <t>CAD</t>
        </is>
      </c>
      <c r="E307" t="inlineStr"/>
      <c r="F307" t="inlineStr"/>
      <c r="G307" t="inlineStr">
        <is>
          <t>4266</t>
        </is>
      </c>
      <c r="H307" t="inlineStr"/>
    </row>
    <row r="308">
      <c r="A308" t="inlineStr">
        <is>
          <t>2025-04-15</t>
        </is>
      </c>
      <c r="B308" t="inlineStr">
        <is>
          <t>Lycos Energy Inc.</t>
        </is>
      </c>
      <c r="C308" s="16" t="n">
        <v>6000</v>
      </c>
      <c r="D308" t="inlineStr">
        <is>
          <t>CAD</t>
        </is>
      </c>
      <c r="E308" t="inlineStr"/>
      <c r="F308" t="inlineStr"/>
      <c r="G308" t="inlineStr">
        <is>
          <t>4225</t>
        </is>
      </c>
      <c r="H308" t="inlineStr"/>
    </row>
    <row r="309">
      <c r="A309" t="inlineStr">
        <is>
          <t>2025-05-31</t>
        </is>
      </c>
      <c r="B309" t="inlineStr">
        <is>
          <t>Stripe</t>
        </is>
      </c>
      <c r="C309" s="16" t="n">
        <v>44160.92</v>
      </c>
      <c r="D309" t="inlineStr">
        <is>
          <t>CAD</t>
        </is>
      </c>
      <c r="E309" t="inlineStr"/>
      <c r="F309" t="inlineStr"/>
      <c r="G309" t="inlineStr">
        <is>
          <t>4271</t>
        </is>
      </c>
      <c r="H309" t="inlineStr"/>
    </row>
    <row r="310">
      <c r="A310" t="inlineStr">
        <is>
          <t>2025-05-05</t>
        </is>
      </c>
      <c r="B310" t="inlineStr">
        <is>
          <t>Teine Energy</t>
        </is>
      </c>
      <c r="C310" s="16" t="n">
        <v>2000</v>
      </c>
      <c r="D310" t="inlineStr">
        <is>
          <t>CAD</t>
        </is>
      </c>
      <c r="E310" t="inlineStr"/>
      <c r="F310" t="inlineStr"/>
      <c r="G310" t="inlineStr">
        <is>
          <t>4248</t>
        </is>
      </c>
      <c r="H310" t="inlineStr"/>
    </row>
    <row r="311">
      <c r="A311" t="inlineStr">
        <is>
          <t>2025-03-15</t>
        </is>
      </c>
      <c r="B311" t="inlineStr">
        <is>
          <t>Point Bar Resources Inc</t>
        </is>
      </c>
      <c r="C311" s="16" t="n">
        <v>21000</v>
      </c>
      <c r="D311" t="inlineStr">
        <is>
          <t>CAD</t>
        </is>
      </c>
      <c r="E311" t="inlineStr"/>
      <c r="F311" t="inlineStr"/>
      <c r="G311" t="inlineStr">
        <is>
          <t>4205</t>
        </is>
      </c>
      <c r="H311" t="inlineStr"/>
    </row>
    <row r="312">
      <c r="A312" t="inlineStr">
        <is>
          <t>2025-06-12</t>
        </is>
      </c>
      <c r="B312" t="inlineStr">
        <is>
          <t>Cabra Consulting Ltd.</t>
        </is>
      </c>
      <c r="C312" s="16" t="n">
        <v>12000</v>
      </c>
      <c r="D312" t="inlineStr">
        <is>
          <t>CAD</t>
        </is>
      </c>
      <c r="E312" t="inlineStr"/>
      <c r="F312" t="inlineStr"/>
      <c r="G312" t="inlineStr">
        <is>
          <t>4280</t>
        </is>
      </c>
      <c r="H312" t="inlineStr"/>
    </row>
    <row r="313">
      <c r="A313" t="inlineStr">
        <is>
          <t>2025-04-25</t>
        </is>
      </c>
      <c r="B313" t="inlineStr">
        <is>
          <t>Revsolz Corp.</t>
        </is>
      </c>
      <c r="C313" s="16" t="n">
        <v>700</v>
      </c>
      <c r="D313" t="inlineStr">
        <is>
          <t>CAD</t>
        </is>
      </c>
      <c r="E313" t="inlineStr"/>
      <c r="F313" t="inlineStr"/>
      <c r="G313" t="inlineStr">
        <is>
          <t>4237</t>
        </is>
      </c>
      <c r="H313" t="inlineStr"/>
    </row>
    <row r="314">
      <c r="A314" t="inlineStr">
        <is>
          <t>2025-04-07</t>
        </is>
      </c>
      <c r="B314" t="inlineStr">
        <is>
          <t>Cenovus Energy Inc.</t>
        </is>
      </c>
      <c r="C314" s="16" t="n">
        <v>10000</v>
      </c>
      <c r="D314" t="inlineStr">
        <is>
          <t>CAD</t>
        </is>
      </c>
      <c r="E314" t="inlineStr"/>
      <c r="F314" t="inlineStr">
        <is>
          <t>PO 8401802743</t>
        </is>
      </c>
      <c r="G314" t="inlineStr">
        <is>
          <t>4224</t>
        </is>
      </c>
      <c r="H314" t="inlineStr"/>
    </row>
    <row r="315">
      <c r="A315" t="inlineStr">
        <is>
          <t>2025-06-20</t>
        </is>
      </c>
      <c r="B315" t="inlineStr">
        <is>
          <t>Silverleaf Resources Inc.</t>
        </is>
      </c>
      <c r="C315" s="16" t="n">
        <v>4000</v>
      </c>
      <c r="D315" t="inlineStr">
        <is>
          <t>CAD</t>
        </is>
      </c>
      <c r="E315" t="inlineStr"/>
      <c r="F315" t="inlineStr"/>
      <c r="G315" t="inlineStr">
        <is>
          <t>4257</t>
        </is>
      </c>
      <c r="H315" t="inlineStr"/>
    </row>
    <row r="316">
      <c r="A316" t="inlineStr">
        <is>
          <t>2025-04-14</t>
        </is>
      </c>
      <c r="B316" t="inlineStr">
        <is>
          <t>Lifting Solutions Inc</t>
        </is>
      </c>
      <c r="C316" s="16" t="n">
        <v>1000</v>
      </c>
      <c r="D316" t="inlineStr">
        <is>
          <t>CAD</t>
        </is>
      </c>
      <c r="E316" t="inlineStr"/>
      <c r="F316" t="inlineStr"/>
      <c r="G316" t="inlineStr">
        <is>
          <t>4227</t>
        </is>
      </c>
      <c r="H316" t="inlineStr"/>
    </row>
    <row r="317">
      <c r="A317" t="inlineStr">
        <is>
          <t>2025-05-26</t>
        </is>
      </c>
      <c r="B317" t="inlineStr">
        <is>
          <t>Iron Horse Energy Services</t>
        </is>
      </c>
      <c r="C317" s="16" t="n">
        <v>12000</v>
      </c>
      <c r="D317" t="inlineStr">
        <is>
          <t>CAD</t>
        </is>
      </c>
      <c r="E317" t="inlineStr"/>
      <c r="F317" t="inlineStr"/>
      <c r="G317" t="inlineStr">
        <is>
          <t>4268</t>
        </is>
      </c>
      <c r="H317" t="inlineStr"/>
    </row>
    <row r="318">
      <c r="A318" t="inlineStr">
        <is>
          <t>2025-05-01</t>
        </is>
      </c>
      <c r="B318" t="inlineStr">
        <is>
          <t>Enverus</t>
        </is>
      </c>
      <c r="C318" s="16" t="n">
        <v>10800</v>
      </c>
      <c r="D318" t="inlineStr">
        <is>
          <t>CAD</t>
        </is>
      </c>
      <c r="E318" t="inlineStr"/>
      <c r="F318" t="inlineStr"/>
      <c r="G318" t="inlineStr">
        <is>
          <t>4226</t>
        </is>
      </c>
      <c r="H318" t="inlineStr"/>
    </row>
    <row r="319">
      <c r="A319" t="inlineStr">
        <is>
          <t>2025-05-30</t>
        </is>
      </c>
      <c r="B319" t="inlineStr">
        <is>
          <t>Lex Capital Management Inc.</t>
        </is>
      </c>
      <c r="C319" s="16" t="n">
        <v>4000</v>
      </c>
      <c r="D319" t="inlineStr">
        <is>
          <t>CAD</t>
        </is>
      </c>
      <c r="E319" t="inlineStr"/>
      <c r="F319" t="inlineStr"/>
      <c r="G319" t="inlineStr">
        <is>
          <t>4249</t>
        </is>
      </c>
      <c r="H319" t="inlineStr"/>
    </row>
    <row r="320">
      <c r="A320" t="inlineStr">
        <is>
          <t>2025-05-02</t>
        </is>
      </c>
      <c r="B320" t="inlineStr">
        <is>
          <t>Closure LM Inc</t>
        </is>
      </c>
      <c r="C320" s="16" t="n">
        <v>1100</v>
      </c>
      <c r="D320" t="inlineStr">
        <is>
          <t>CAD</t>
        </is>
      </c>
      <c r="E320" t="inlineStr"/>
      <c r="F320" t="inlineStr">
        <is>
          <t>Please pay by ETF or Credit Card.</t>
        </is>
      </c>
      <c r="G320" t="inlineStr">
        <is>
          <t>4246</t>
        </is>
      </c>
      <c r="H320" t="inlineStr"/>
    </row>
    <row r="321">
      <c r="A321" t="inlineStr">
        <is>
          <t>2025-04-02</t>
        </is>
      </c>
      <c r="B321" t="inlineStr">
        <is>
          <t>Closure LM Inc</t>
        </is>
      </c>
      <c r="C321" s="16" t="n">
        <v>1100</v>
      </c>
      <c r="D321" t="inlineStr">
        <is>
          <t>CAD</t>
        </is>
      </c>
      <c r="E321" t="inlineStr"/>
      <c r="F321" t="inlineStr">
        <is>
          <t>Please pay by ETF or Credit Card.</t>
        </is>
      </c>
      <c r="G321" t="inlineStr">
        <is>
          <t>4221</t>
        </is>
      </c>
      <c r="H321" t="inlineStr"/>
    </row>
    <row r="322">
      <c r="A322" t="inlineStr">
        <is>
          <t>2025-03-31</t>
        </is>
      </c>
      <c r="B322" t="inlineStr">
        <is>
          <t>Canadian Resource Roadways LP</t>
        </is>
      </c>
      <c r="C322" s="16" t="n">
        <v>47200</v>
      </c>
      <c r="D322" t="inlineStr">
        <is>
          <t>CAD</t>
        </is>
      </c>
      <c r="E322" t="inlineStr"/>
      <c r="F322" t="inlineStr">
        <is>
          <t>Includes StackDX Base Subscription, 48-Hour Portal and E-Signature.</t>
        </is>
      </c>
      <c r="G322" t="inlineStr">
        <is>
          <t>4214</t>
        </is>
      </c>
      <c r="H322" t="inlineStr"/>
    </row>
    <row r="323">
      <c r="A323" t="inlineStr">
        <is>
          <t>2025-04-01</t>
        </is>
      </c>
      <c r="B323" t="inlineStr">
        <is>
          <t>Tourmaline Oil Corp.</t>
        </is>
      </c>
      <c r="C323" s="16" t="n">
        <v>492897</v>
      </c>
      <c r="D323" t="inlineStr">
        <is>
          <t>CAD</t>
        </is>
      </c>
      <c r="E323" t="inlineStr"/>
      <c r="F323" t="inlineStr"/>
      <c r="G323" t="inlineStr">
        <is>
          <t>4206</t>
        </is>
      </c>
      <c r="H323" t="inlineStr"/>
    </row>
    <row r="324">
      <c r="A324" t="inlineStr">
        <is>
          <t>2025-07-01</t>
        </is>
      </c>
      <c r="B324" t="inlineStr">
        <is>
          <t>2Com Consulting Inc.</t>
        </is>
      </c>
      <c r="C324" s="16" t="n">
        <v>7350</v>
      </c>
      <c r="D324" t="inlineStr">
        <is>
          <t>CAD</t>
        </is>
      </c>
      <c r="E324" t="inlineStr"/>
      <c r="F324" t="inlineStr"/>
      <c r="G324" t="inlineStr">
        <is>
          <t>4274</t>
        </is>
      </c>
      <c r="H324" t="inlineStr"/>
    </row>
    <row r="325">
      <c r="A325" t="inlineStr">
        <is>
          <t>2025-05-01</t>
        </is>
      </c>
      <c r="B325" t="inlineStr">
        <is>
          <t>Ovintiv Canada ULC</t>
        </is>
      </c>
      <c r="C325" s="16" t="n">
        <v>40000</v>
      </c>
      <c r="D325" t="inlineStr">
        <is>
          <t>CAD</t>
        </is>
      </c>
      <c r="E325" t="inlineStr"/>
      <c r="F325" t="inlineStr"/>
      <c r="G325" t="inlineStr">
        <is>
          <t>4245</t>
        </is>
      </c>
      <c r="H325" t="inlineStr"/>
    </row>
    <row r="326">
      <c r="A326" t="inlineStr">
        <is>
          <t>2025-02-28</t>
        </is>
      </c>
      <c r="B326" t="inlineStr">
        <is>
          <t>BOE Report - Sales</t>
        </is>
      </c>
      <c r="C326" s="16" t="n">
        <v>15515</v>
      </c>
      <c r="D326" t="inlineStr">
        <is>
          <t>CAD</t>
        </is>
      </c>
      <c r="E326" t="inlineStr"/>
      <c r="F326" t="inlineStr"/>
      <c r="G326" t="inlineStr">
        <is>
          <t>4202</t>
        </is>
      </c>
      <c r="H326" t="inlineStr"/>
    </row>
    <row r="327">
      <c r="A327" t="inlineStr">
        <is>
          <t>2025-04-29</t>
        </is>
      </c>
      <c r="B327" t="inlineStr">
        <is>
          <t>Stripe</t>
        </is>
      </c>
      <c r="C327" s="16" t="n">
        <v>34804.75</v>
      </c>
      <c r="D327" t="inlineStr">
        <is>
          <t>CAD</t>
        </is>
      </c>
      <c r="E327" t="inlineStr"/>
      <c r="F327" t="inlineStr"/>
      <c r="G327" t="inlineStr">
        <is>
          <t>4243</t>
        </is>
      </c>
      <c r="H327" t="inlineStr"/>
    </row>
    <row r="328">
      <c r="A328" t="inlineStr">
        <is>
          <t>2024-12-06</t>
        </is>
      </c>
      <c r="B328" t="inlineStr">
        <is>
          <t>Tier 1 Energy Solutions Inc.</t>
        </is>
      </c>
      <c r="C328" s="16" t="n">
        <v>4000</v>
      </c>
      <c r="D328" t="inlineStr">
        <is>
          <t>CAD</t>
        </is>
      </c>
      <c r="E328" t="inlineStr"/>
      <c r="F328" t="inlineStr"/>
      <c r="G328" t="inlineStr">
        <is>
          <t>4129</t>
        </is>
      </c>
      <c r="H328" t="inlineStr"/>
    </row>
    <row r="329">
      <c r="A329" t="inlineStr">
        <is>
          <t>2025-05-12</t>
        </is>
      </c>
      <c r="B329" t="inlineStr">
        <is>
          <t>National Resources Canada</t>
        </is>
      </c>
      <c r="C329" s="16" t="n">
        <v>19523.81</v>
      </c>
      <c r="D329" t="inlineStr">
        <is>
          <t>CAD</t>
        </is>
      </c>
      <c r="E329" t="inlineStr"/>
      <c r="F329" t="inlineStr">
        <is>
          <t>PO: 3000795245</t>
        </is>
      </c>
      <c r="G329" t="inlineStr">
        <is>
          <t>4155</t>
        </is>
      </c>
      <c r="H329" t="inlineStr"/>
    </row>
    <row r="330">
      <c r="A330" t="inlineStr">
        <is>
          <t>2025-01-31</t>
        </is>
      </c>
      <c r="B330" t="inlineStr">
        <is>
          <t>BOE Report - Sales</t>
        </is>
      </c>
      <c r="C330" s="16" t="n">
        <v>65051</v>
      </c>
      <c r="D330" t="inlineStr">
        <is>
          <t>CAD</t>
        </is>
      </c>
      <c r="E330" t="inlineStr"/>
      <c r="F330" t="inlineStr"/>
      <c r="G330" t="inlineStr">
        <is>
          <t>4190</t>
        </is>
      </c>
      <c r="H330" t="inlineStr"/>
    </row>
    <row r="331">
      <c r="A331" t="inlineStr">
        <is>
          <t>2025-05-15</t>
        </is>
      </c>
      <c r="B331" t="inlineStr">
        <is>
          <t>Frontier Peak Resources Inc.</t>
        </is>
      </c>
      <c r="C331" s="16" t="n">
        <v>3000</v>
      </c>
      <c r="D331" t="inlineStr">
        <is>
          <t>CAD</t>
        </is>
      </c>
      <c r="E331" t="inlineStr"/>
      <c r="F331" t="inlineStr"/>
      <c r="G331" t="inlineStr">
        <is>
          <t>4262</t>
        </is>
      </c>
      <c r="H331" t="inlineStr"/>
    </row>
    <row r="332">
      <c r="A332" t="inlineStr">
        <is>
          <t>2024-11-29</t>
        </is>
      </c>
      <c r="B332" t="inlineStr">
        <is>
          <t>Cenovus Energy Inc.</t>
        </is>
      </c>
      <c r="C332" s="16" t="n">
        <v>20000</v>
      </c>
      <c r="D332" t="inlineStr">
        <is>
          <t>CAD</t>
        </is>
      </c>
      <c r="E332" t="inlineStr"/>
      <c r="F332" t="inlineStr">
        <is>
          <t>PO 8401773057</t>
        </is>
      </c>
      <c r="G332" t="inlineStr">
        <is>
          <t>4140</t>
        </is>
      </c>
      <c r="H332" t="inlineStr"/>
    </row>
    <row r="333">
      <c r="A333" t="inlineStr">
        <is>
          <t>2025-05-21</t>
        </is>
      </c>
      <c r="B333" t="inlineStr">
        <is>
          <t>Sharptail Energy Inc.</t>
        </is>
      </c>
      <c r="C333" s="16" t="n">
        <v>25000</v>
      </c>
      <c r="D333" t="inlineStr">
        <is>
          <t>CAD</t>
        </is>
      </c>
      <c r="E333" t="inlineStr"/>
      <c r="F333" t="inlineStr"/>
      <c r="G333" t="inlineStr">
        <is>
          <t>4261</t>
        </is>
      </c>
      <c r="H333" t="inlineStr"/>
    </row>
    <row r="334">
      <c r="A334" t="inlineStr">
        <is>
          <t>2025-03-25</t>
        </is>
      </c>
      <c r="B334" t="inlineStr">
        <is>
          <t>Revsolz Corp.</t>
        </is>
      </c>
      <c r="C334" s="16" t="n">
        <v>700</v>
      </c>
      <c r="D334" t="inlineStr">
        <is>
          <t>CAD</t>
        </is>
      </c>
      <c r="E334" t="inlineStr"/>
      <c r="F334" t="inlineStr"/>
      <c r="G334" t="inlineStr">
        <is>
          <t>4210</t>
        </is>
      </c>
      <c r="H334" t="inlineStr"/>
    </row>
    <row r="335">
      <c r="A335" t="inlineStr">
        <is>
          <t>2025-04-27</t>
        </is>
      </c>
      <c r="B335" t="inlineStr">
        <is>
          <t>Montrose Environmental Group Inc.</t>
        </is>
      </c>
      <c r="C335" s="16" t="n">
        <v>12500</v>
      </c>
      <c r="D335" t="inlineStr">
        <is>
          <t>CAD</t>
        </is>
      </c>
      <c r="E335" t="inlineStr"/>
      <c r="F335" t="inlineStr">
        <is>
          <t>PO#: PO-083978</t>
        </is>
      </c>
      <c r="G335" t="inlineStr">
        <is>
          <t>4242</t>
        </is>
      </c>
      <c r="H335" t="inlineStr"/>
    </row>
    <row r="336">
      <c r="A336" t="inlineStr">
        <is>
          <t>2025-04-15</t>
        </is>
      </c>
      <c r="B336" t="inlineStr">
        <is>
          <t>Peyto Exploration &amp; Development Corp</t>
        </is>
      </c>
      <c r="C336" s="16" t="n">
        <v>159500</v>
      </c>
      <c r="D336" t="inlineStr">
        <is>
          <t>CAD</t>
        </is>
      </c>
      <c r="E336" t="inlineStr"/>
      <c r="F336" t="inlineStr"/>
      <c r="G336" t="inlineStr">
        <is>
          <t>4219</t>
        </is>
      </c>
      <c r="H336" t="inlineStr"/>
    </row>
    <row r="337">
      <c r="A337" t="inlineStr">
        <is>
          <t>2024-12-09</t>
        </is>
      </c>
      <c r="B337" t="inlineStr">
        <is>
          <t>ChampionX Artificial Lift</t>
        </is>
      </c>
      <c r="C337" s="16" t="n">
        <v>4000</v>
      </c>
      <c r="D337" t="inlineStr">
        <is>
          <t>CAD</t>
        </is>
      </c>
      <c r="E337" t="inlineStr"/>
      <c r="F337" t="inlineStr"/>
      <c r="G337" t="inlineStr">
        <is>
          <t>4130</t>
        </is>
      </c>
      <c r="H337" t="inlineStr"/>
    </row>
    <row r="338">
      <c r="A338" t="inlineStr">
        <is>
          <t>2024-04-24</t>
        </is>
      </c>
      <c r="B338" t="inlineStr">
        <is>
          <t>Peyto Exploration &amp; Development Corp</t>
        </is>
      </c>
      <c r="C338" s="16" t="n">
        <v>150000</v>
      </c>
      <c r="D338" t="inlineStr">
        <is>
          <t>CAD</t>
        </is>
      </c>
      <c r="E338" t="inlineStr"/>
      <c r="F338" t="inlineStr"/>
      <c r="G338" t="inlineStr">
        <is>
          <t>3980</t>
        </is>
      </c>
      <c r="H338" t="inlineStr"/>
    </row>
    <row r="339">
      <c r="A339" t="inlineStr">
        <is>
          <t>2024-09-25</t>
        </is>
      </c>
      <c r="B339" t="inlineStr">
        <is>
          <t>Tamarack Valley Energy Ltd.</t>
        </is>
      </c>
      <c r="C339" s="16" t="n">
        <v>1250</v>
      </c>
      <c r="D339" t="inlineStr">
        <is>
          <t>CAD</t>
        </is>
      </c>
      <c r="E339" t="inlineStr"/>
      <c r="F339" t="inlineStr">
        <is>
          <t>Original price</t>
        </is>
      </c>
      <c r="G339" t="inlineStr">
        <is>
          <t>4087</t>
        </is>
      </c>
      <c r="H339" t="inlineStr"/>
    </row>
    <row r="340">
      <c r="A340" t="inlineStr">
        <is>
          <t>2024-06-17</t>
        </is>
      </c>
      <c r="B340" t="inlineStr">
        <is>
          <t>Tamarack Valley Energy Ltd.</t>
        </is>
      </c>
      <c r="C340" s="16" t="n">
        <v>7500</v>
      </c>
      <c r="D340" t="inlineStr">
        <is>
          <t>CAD</t>
        </is>
      </c>
      <c r="E340" t="inlineStr"/>
      <c r="F340" t="inlineStr"/>
      <c r="G340" t="inlineStr">
        <is>
          <t>4025</t>
        </is>
      </c>
      <c r="H340" t="inlineStr"/>
    </row>
    <row r="341">
      <c r="A341" t="inlineStr">
        <is>
          <t>2025-03-14</t>
        </is>
      </c>
      <c r="B341" t="inlineStr">
        <is>
          <t>Lifting Solutions Inc</t>
        </is>
      </c>
      <c r="C341" s="16" t="n">
        <v>1000</v>
      </c>
      <c r="D341" t="inlineStr">
        <is>
          <t>CAD</t>
        </is>
      </c>
      <c r="E341" t="inlineStr"/>
      <c r="F341" t="inlineStr"/>
      <c r="G341" t="inlineStr">
        <is>
          <t>4207</t>
        </is>
      </c>
      <c r="H341" t="inlineStr"/>
    </row>
    <row r="342">
      <c r="A342" t="inlineStr">
        <is>
          <t>2025-04-16</t>
        </is>
      </c>
      <c r="B342" t="inlineStr">
        <is>
          <t>Enhance Energy Inc.</t>
        </is>
      </c>
      <c r="C342" s="16" t="n">
        <v>2000</v>
      </c>
      <c r="D342" t="inlineStr">
        <is>
          <t>CAD</t>
        </is>
      </c>
      <c r="E342" t="inlineStr"/>
      <c r="F342" t="inlineStr"/>
      <c r="G342" t="inlineStr">
        <is>
          <t>4229</t>
        </is>
      </c>
      <c r="H342" t="inlineStr"/>
    </row>
    <row r="343">
      <c r="A343" t="inlineStr">
        <is>
          <t>2024-12-01</t>
        </is>
      </c>
      <c r="B343" t="inlineStr">
        <is>
          <t>Journey Energy</t>
        </is>
      </c>
      <c r="C343" s="16" t="n">
        <v>38580</v>
      </c>
      <c r="D343" t="inlineStr">
        <is>
          <t>CAD</t>
        </is>
      </c>
      <c r="E343" t="inlineStr"/>
      <c r="F343" t="inlineStr">
        <is>
          <t>Dec 2024-Dec 2025</t>
        </is>
      </c>
      <c r="G343" t="inlineStr">
        <is>
          <t>4136</t>
        </is>
      </c>
      <c r="H343" t="inlineStr"/>
    </row>
    <row r="344">
      <c r="A344" t="inlineStr">
        <is>
          <t>2024-12-04</t>
        </is>
      </c>
      <c r="B344" t="inlineStr">
        <is>
          <t>Mancal Energy Inc.</t>
        </is>
      </c>
      <c r="C344" s="16" t="n">
        <v>3700</v>
      </c>
      <c r="D344" t="inlineStr">
        <is>
          <t>CAD</t>
        </is>
      </c>
      <c r="E344" t="inlineStr"/>
      <c r="F344" t="inlineStr"/>
      <c r="G344" t="inlineStr">
        <is>
          <t>4147</t>
        </is>
      </c>
      <c r="H344" t="inlineStr"/>
    </row>
    <row r="345">
      <c r="A345" t="inlineStr">
        <is>
          <t>2024-12-12</t>
        </is>
      </c>
      <c r="B345" t="inlineStr">
        <is>
          <t>National Resources Canada</t>
        </is>
      </c>
      <c r="C345" s="16" t="n">
        <v>20000</v>
      </c>
      <c r="D345" t="inlineStr">
        <is>
          <t>CAD</t>
        </is>
      </c>
      <c r="E345" t="inlineStr"/>
      <c r="F345" t="inlineStr">
        <is>
          <t>PO: 3000795245</t>
        </is>
      </c>
      <c r="G345" t="inlineStr">
        <is>
          <t>4155</t>
        </is>
      </c>
      <c r="H345" t="inlineStr"/>
    </row>
    <row r="346">
      <c r="A346" t="inlineStr">
        <is>
          <t>2024-12-30</t>
        </is>
      </c>
      <c r="B346" t="inlineStr">
        <is>
          <t>BOE Report - Sales</t>
        </is>
      </c>
      <c r="C346" s="16" t="n">
        <v>25711</v>
      </c>
      <c r="D346" t="inlineStr">
        <is>
          <t>CAD</t>
        </is>
      </c>
      <c r="E346" t="inlineStr"/>
      <c r="F346" t="inlineStr">
        <is>
          <t>DECEMBER 2024 BOE SALES</t>
        </is>
      </c>
      <c r="G346" t="inlineStr">
        <is>
          <t>4165</t>
        </is>
      </c>
      <c r="H346" t="inlineStr"/>
    </row>
    <row r="347">
      <c r="A347" t="inlineStr">
        <is>
          <t>2025-04-07</t>
        </is>
      </c>
      <c r="B347" t="inlineStr">
        <is>
          <t>InPlay Oil Corp</t>
        </is>
      </c>
      <c r="C347" s="16" t="n">
        <v>24750</v>
      </c>
      <c r="D347" t="inlineStr">
        <is>
          <t>CAD</t>
        </is>
      </c>
      <c r="E347" t="inlineStr"/>
      <c r="F347" t="inlineStr">
        <is>
          <t>StackDX Roads &amp; Thirds, CS API, CAD Viewer &amp; PDF Editor</t>
        </is>
      </c>
      <c r="G347" t="inlineStr">
        <is>
          <t>4222</t>
        </is>
      </c>
      <c r="H347" t="inlineStr"/>
    </row>
    <row r="348">
      <c r="A348" t="inlineStr">
        <is>
          <t>2024-02-29</t>
        </is>
      </c>
      <c r="B348" t="inlineStr">
        <is>
          <t>BOE Report - Sales</t>
        </is>
      </c>
      <c r="C348" s="16" t="n">
        <v>27125.03</v>
      </c>
      <c r="D348" t="inlineStr">
        <is>
          <t>CAD</t>
        </is>
      </c>
      <c r="E348" t="inlineStr"/>
      <c r="F348" t="inlineStr">
        <is>
          <t>FEBRUARY 2024 BOE SALES</t>
        </is>
      </c>
      <c r="G348" t="inlineStr">
        <is>
          <t>3957</t>
        </is>
      </c>
      <c r="H348" t="inlineStr"/>
    </row>
    <row r="349">
      <c r="A349" t="inlineStr">
        <is>
          <t>2023-11-30</t>
        </is>
      </c>
      <c r="B349" t="inlineStr">
        <is>
          <t>BOE Report - Sales</t>
        </is>
      </c>
      <c r="C349" s="16" t="n">
        <v>19765</v>
      </c>
      <c r="D349" t="inlineStr">
        <is>
          <t>CAD</t>
        </is>
      </c>
      <c r="E349" t="inlineStr"/>
      <c r="F349" t="inlineStr">
        <is>
          <t>NOVEMBER 2023 BOE SALES
19,765</t>
        </is>
      </c>
      <c r="G349" t="inlineStr">
        <is>
          <t>3907</t>
        </is>
      </c>
      <c r="H349" t="inlineStr"/>
    </row>
    <row r="350">
      <c r="A350" t="inlineStr">
        <is>
          <t>2025-04-07</t>
        </is>
      </c>
      <c r="B350" t="inlineStr">
        <is>
          <t>WPM Chemical Corp.</t>
        </is>
      </c>
      <c r="C350" s="16" t="n">
        <v>4000</v>
      </c>
      <c r="D350" t="inlineStr">
        <is>
          <t>CAD</t>
        </is>
      </c>
      <c r="E350" t="inlineStr"/>
      <c r="F350" t="inlineStr"/>
      <c r="G350" t="inlineStr">
        <is>
          <t>4223</t>
        </is>
      </c>
      <c r="H350" t="inlineStr"/>
    </row>
    <row r="351">
      <c r="A351" t="inlineStr">
        <is>
          <t>2025-03-15</t>
        </is>
      </c>
      <c r="B351" t="inlineStr">
        <is>
          <t>Pulse Seismic Inc.</t>
        </is>
      </c>
      <c r="C351" s="16" t="n">
        <v>12000</v>
      </c>
      <c r="D351" t="inlineStr">
        <is>
          <t>CAD</t>
        </is>
      </c>
      <c r="E351" t="inlineStr"/>
      <c r="F351" t="inlineStr"/>
      <c r="G351" t="inlineStr">
        <is>
          <t>4208</t>
        </is>
      </c>
      <c r="H351" t="inlineStr"/>
    </row>
    <row r="352">
      <c r="A352" t="inlineStr">
        <is>
          <t>2024-12-13</t>
        </is>
      </c>
      <c r="B352" t="inlineStr">
        <is>
          <t>Strathcona Resources Ltd</t>
        </is>
      </c>
      <c r="C352" s="16" t="n">
        <v>22500</v>
      </c>
      <c r="D352" t="inlineStr">
        <is>
          <t>CAD</t>
        </is>
      </c>
      <c r="E352" t="inlineStr"/>
      <c r="F352" t="inlineStr"/>
      <c r="G352" t="inlineStr">
        <is>
          <t>4156</t>
        </is>
      </c>
      <c r="H352" t="inlineStr"/>
    </row>
    <row r="353">
      <c r="A353" t="inlineStr">
        <is>
          <t>2024-11-12</t>
        </is>
      </c>
      <c r="B353" t="inlineStr">
        <is>
          <t>WPM Chemical Corp.</t>
        </is>
      </c>
      <c r="C353" s="16" t="n">
        <v>1200</v>
      </c>
      <c r="D353" t="inlineStr">
        <is>
          <t>CAD</t>
        </is>
      </c>
      <c r="E353" t="inlineStr"/>
      <c r="F353" t="inlineStr"/>
      <c r="G353" t="inlineStr">
        <is>
          <t>4128</t>
        </is>
      </c>
      <c r="H353" t="inlineStr"/>
    </row>
    <row r="354">
      <c r="A354" t="inlineStr">
        <is>
          <t>2025-03-31</t>
        </is>
      </c>
      <c r="B354" t="inlineStr">
        <is>
          <t>Stripe</t>
        </is>
      </c>
      <c r="C354" s="16" t="n">
        <v>37037.04</v>
      </c>
      <c r="D354" t="inlineStr">
        <is>
          <t>CAD</t>
        </is>
      </c>
      <c r="E354" t="inlineStr"/>
      <c r="F354" t="inlineStr"/>
      <c r="G354" t="inlineStr">
        <is>
          <t>4216</t>
        </is>
      </c>
      <c r="H354" t="inlineStr"/>
    </row>
    <row r="355">
      <c r="A355" t="inlineStr">
        <is>
          <t>2024-12-06</t>
        </is>
      </c>
      <c r="B355" t="inlineStr">
        <is>
          <t>Delta West Energy Ltd.</t>
        </is>
      </c>
      <c r="C355" s="16" t="n">
        <v>2000</v>
      </c>
      <c r="D355" t="inlineStr">
        <is>
          <t>CAD</t>
        </is>
      </c>
      <c r="E355" t="inlineStr"/>
      <c r="F355" t="inlineStr"/>
      <c r="G355" t="inlineStr">
        <is>
          <t>4152</t>
        </is>
      </c>
      <c r="H355" t="inlineStr"/>
    </row>
    <row r="356">
      <c r="A356" t="inlineStr">
        <is>
          <t>2025-01-14</t>
        </is>
      </c>
      <c r="B356" t="inlineStr">
        <is>
          <t>Lifting Solutions Inc</t>
        </is>
      </c>
      <c r="C356" s="16" t="n">
        <v>1000</v>
      </c>
      <c r="D356" t="inlineStr">
        <is>
          <t>CAD</t>
        </is>
      </c>
      <c r="E356" t="inlineStr"/>
      <c r="F356" t="inlineStr"/>
      <c r="G356" t="inlineStr">
        <is>
          <t>4171</t>
        </is>
      </c>
      <c r="H356" t="inlineStr"/>
    </row>
    <row r="357">
      <c r="A357" t="inlineStr">
        <is>
          <t>2025-01-21</t>
        </is>
      </c>
      <c r="B357" t="inlineStr">
        <is>
          <t>Storm Development Corp.</t>
        </is>
      </c>
      <c r="C357" s="16" t="n">
        <v>2915</v>
      </c>
      <c r="D357" t="inlineStr">
        <is>
          <t>CAD</t>
        </is>
      </c>
      <c r="E357" t="inlineStr"/>
      <c r="F357" t="inlineStr">
        <is>
          <t>External Projects added on for Storm Development $5k add-on annually. Billing prorated to August 2025</t>
        </is>
      </c>
      <c r="G357" t="inlineStr">
        <is>
          <t>4183</t>
        </is>
      </c>
      <c r="H357" t="inlineStr"/>
    </row>
    <row r="358">
      <c r="A358" t="inlineStr">
        <is>
          <t>2024-10-23</t>
        </is>
      </c>
      <c r="B358" t="inlineStr">
        <is>
          <t>Pine Cliff Energy Ltd.</t>
        </is>
      </c>
      <c r="C358" s="16" t="n">
        <v>5000</v>
      </c>
      <c r="D358" t="inlineStr">
        <is>
          <t>CAD</t>
        </is>
      </c>
      <c r="E358" t="inlineStr"/>
      <c r="F358" t="inlineStr"/>
      <c r="G358" t="inlineStr">
        <is>
          <t>4114</t>
        </is>
      </c>
      <c r="H358" t="inlineStr"/>
    </row>
    <row r="359">
      <c r="A359" t="inlineStr">
        <is>
          <t>2025-03-17</t>
        </is>
      </c>
      <c r="B359" t="inlineStr">
        <is>
          <t>WiQ Technologies Inc.</t>
        </is>
      </c>
      <c r="C359" s="16" t="n">
        <v>14000</v>
      </c>
      <c r="D359" t="inlineStr">
        <is>
          <t>CAD</t>
        </is>
      </c>
      <c r="E359" t="inlineStr"/>
      <c r="F359" t="inlineStr"/>
      <c r="G359" t="inlineStr">
        <is>
          <t>4204</t>
        </is>
      </c>
      <c r="H359" t="inlineStr"/>
    </row>
    <row r="360">
      <c r="A360" t="inlineStr">
        <is>
          <t>2025-03-01</t>
        </is>
      </c>
      <c r="B360" t="inlineStr">
        <is>
          <t>Loyal Energy (Canada) Operating Ltd</t>
        </is>
      </c>
      <c r="C360" s="16" t="n">
        <v>45000</v>
      </c>
      <c r="D360" t="inlineStr">
        <is>
          <t>CAD</t>
        </is>
      </c>
      <c r="E360" t="inlineStr"/>
      <c r="F360" t="inlineStr"/>
      <c r="G360" t="inlineStr">
        <is>
          <t>4181</t>
        </is>
      </c>
      <c r="H360" t="inlineStr"/>
    </row>
    <row r="361">
      <c r="A361" t="inlineStr">
        <is>
          <t>2025-04-16</t>
        </is>
      </c>
      <c r="B361" t="inlineStr">
        <is>
          <t>Canadian Resource Roadways LP</t>
        </is>
      </c>
      <c r="C361" s="16" t="n">
        <v>8000</v>
      </c>
      <c r="D361" t="inlineStr">
        <is>
          <t>CAD</t>
        </is>
      </c>
      <c r="E361" t="inlineStr"/>
      <c r="F361" t="inlineStr"/>
      <c r="G361" t="inlineStr">
        <is>
          <t>4230</t>
        </is>
      </c>
      <c r="H361" t="inlineStr"/>
    </row>
    <row r="362">
      <c r="A362" t="inlineStr">
        <is>
          <t>2025-03-28</t>
        </is>
      </c>
      <c r="B362" t="inlineStr">
        <is>
          <t>Spur Petroleum Ltd</t>
        </is>
      </c>
      <c r="C362" s="16" t="n">
        <v>97500</v>
      </c>
      <c r="D362" t="inlineStr">
        <is>
          <t>CAD</t>
        </is>
      </c>
      <c r="E362" t="inlineStr"/>
      <c r="F362" t="inlineStr"/>
      <c r="G362" t="inlineStr">
        <is>
          <t>4213</t>
        </is>
      </c>
      <c r="H362" t="inlineStr"/>
    </row>
    <row r="363">
      <c r="A363" t="inlineStr">
        <is>
          <t>2025-02-18</t>
        </is>
      </c>
      <c r="B363" t="inlineStr">
        <is>
          <t>Patrick Amantea</t>
        </is>
      </c>
      <c r="C363" s="16" t="n">
        <v>2000</v>
      </c>
      <c r="D363" t="inlineStr">
        <is>
          <t>CAD</t>
        </is>
      </c>
      <c r="E363" t="inlineStr"/>
      <c r="F363" t="inlineStr"/>
      <c r="G363" t="inlineStr">
        <is>
          <t>4196</t>
        </is>
      </c>
      <c r="H363" t="inlineStr"/>
    </row>
    <row r="364">
      <c r="A364" t="inlineStr">
        <is>
          <t>2025-02-18</t>
        </is>
      </c>
      <c r="B364" t="inlineStr">
        <is>
          <t>Long Run Exploration</t>
        </is>
      </c>
      <c r="C364" s="16" t="n">
        <v>1000</v>
      </c>
      <c r="D364" t="inlineStr">
        <is>
          <t>CAD</t>
        </is>
      </c>
      <c r="E364" t="inlineStr"/>
      <c r="F364" t="inlineStr"/>
      <c r="G364" t="inlineStr">
        <is>
          <t>4195</t>
        </is>
      </c>
      <c r="H364" t="inlineStr"/>
    </row>
    <row r="365">
      <c r="A365" t="inlineStr">
        <is>
          <t>2025-03-03</t>
        </is>
      </c>
      <c r="B365" t="inlineStr">
        <is>
          <t>RIBBON CREEK RESOURCES INC.</t>
        </is>
      </c>
      <c r="C365" s="16" t="n">
        <v>4000</v>
      </c>
      <c r="D365" t="inlineStr">
        <is>
          <t>CAD</t>
        </is>
      </c>
      <c r="E365" t="inlineStr"/>
      <c r="F365" t="inlineStr"/>
      <c r="G365" t="inlineStr">
        <is>
          <t>4194</t>
        </is>
      </c>
      <c r="H365" t="inlineStr"/>
    </row>
    <row r="366">
      <c r="A366" t="inlineStr">
        <is>
          <t>2025-02-28</t>
        </is>
      </c>
      <c r="B366" t="inlineStr">
        <is>
          <t>Athabasca Oil Corporation</t>
        </is>
      </c>
      <c r="C366" s="16" t="n">
        <v>4000</v>
      </c>
      <c r="D366" t="inlineStr">
        <is>
          <t>CAD</t>
        </is>
      </c>
      <c r="E366" t="inlineStr"/>
      <c r="F366" t="inlineStr"/>
      <c r="G366" t="inlineStr">
        <is>
          <t>4185</t>
        </is>
      </c>
      <c r="H366" t="inlineStr"/>
    </row>
    <row r="367">
      <c r="A367" t="inlineStr">
        <is>
          <t>2025-01-15</t>
        </is>
      </c>
      <c r="B367" t="inlineStr">
        <is>
          <t>Borets Canada Ltd</t>
        </is>
      </c>
      <c r="C367" s="16" t="n">
        <v>4200</v>
      </c>
      <c r="D367" t="inlineStr">
        <is>
          <t>CAD</t>
        </is>
      </c>
      <c r="E367" t="inlineStr"/>
      <c r="F367" t="inlineStr"/>
      <c r="G367" t="inlineStr">
        <is>
          <t>4170</t>
        </is>
      </c>
      <c r="H367" t="inlineStr"/>
    </row>
    <row r="368">
      <c r="A368" t="inlineStr">
        <is>
          <t>2024-12-02</t>
        </is>
      </c>
      <c r="B368" t="inlineStr">
        <is>
          <t>Convergent Oil Corp</t>
        </is>
      </c>
      <c r="C368" s="16" t="n">
        <v>7500</v>
      </c>
      <c r="D368" t="inlineStr">
        <is>
          <t>CAD</t>
        </is>
      </c>
      <c r="E368" t="inlineStr"/>
      <c r="F368" t="inlineStr"/>
      <c r="G368" t="inlineStr">
        <is>
          <t>4144</t>
        </is>
      </c>
      <c r="H368" t="inlineStr"/>
    </row>
    <row r="369">
      <c r="A369" t="inlineStr">
        <is>
          <t>2024-12-19</t>
        </is>
      </c>
      <c r="B369" t="inlineStr">
        <is>
          <t>Northern Hawk Energy Ltd.</t>
        </is>
      </c>
      <c r="C369" s="16" t="n">
        <v>25000</v>
      </c>
      <c r="D369" t="inlineStr">
        <is>
          <t>CAD</t>
        </is>
      </c>
      <c r="E369" t="inlineStr"/>
      <c r="F369" t="inlineStr"/>
      <c r="G369" t="inlineStr">
        <is>
          <t>4159</t>
        </is>
      </c>
      <c r="H369" t="inlineStr"/>
    </row>
    <row r="370">
      <c r="A370" t="inlineStr">
        <is>
          <t>2025-02-14</t>
        </is>
      </c>
      <c r="B370" t="inlineStr">
        <is>
          <t>Lifting Solutions Inc</t>
        </is>
      </c>
      <c r="C370" s="16" t="n">
        <v>1000</v>
      </c>
      <c r="D370" t="inlineStr">
        <is>
          <t>CAD</t>
        </is>
      </c>
      <c r="E370" t="inlineStr"/>
      <c r="F370" t="inlineStr"/>
      <c r="G370" t="inlineStr">
        <is>
          <t>4193</t>
        </is>
      </c>
      <c r="H370" t="inlineStr"/>
    </row>
    <row r="371">
      <c r="A371" t="inlineStr">
        <is>
          <t>2025-01-08</t>
        </is>
      </c>
      <c r="B371" t="inlineStr">
        <is>
          <t>Outlier Resources Ltd.</t>
        </is>
      </c>
      <c r="C371" s="16" t="n">
        <v>72500</v>
      </c>
      <c r="D371" t="inlineStr">
        <is>
          <t>CAD</t>
        </is>
      </c>
      <c r="E371" t="inlineStr"/>
      <c r="F371" t="inlineStr"/>
      <c r="G371" t="inlineStr">
        <is>
          <t>4158</t>
        </is>
      </c>
      <c r="H371" t="inlineStr"/>
    </row>
    <row r="372">
      <c r="A372" t="inlineStr">
        <is>
          <t>2025-03-31</t>
        </is>
      </c>
      <c r="B372" t="inlineStr">
        <is>
          <t>Tronic Data Inc.</t>
        </is>
      </c>
      <c r="C372" s="16" t="n">
        <v>13000</v>
      </c>
      <c r="D372" t="inlineStr">
        <is>
          <t>CAD</t>
        </is>
      </c>
      <c r="E372" t="inlineStr"/>
      <c r="F372" t="inlineStr"/>
      <c r="G372" t="inlineStr">
        <is>
          <t>4215</t>
        </is>
      </c>
      <c r="H372" t="inlineStr"/>
    </row>
    <row r="373">
      <c r="A373" t="inlineStr">
        <is>
          <t>2025-03-24</t>
        </is>
      </c>
      <c r="B373" t="inlineStr">
        <is>
          <t>JP Energy Corp.</t>
        </is>
      </c>
      <c r="C373" s="16" t="n">
        <v>4000</v>
      </c>
      <c r="D373" t="inlineStr">
        <is>
          <t>CAD</t>
        </is>
      </c>
      <c r="E373" t="inlineStr"/>
      <c r="F373" t="inlineStr"/>
      <c r="G373" t="inlineStr">
        <is>
          <t>4211</t>
        </is>
      </c>
      <c r="H373" t="inlineStr"/>
    </row>
    <row r="374">
      <c r="A374" t="inlineStr">
        <is>
          <t>2025-03-25</t>
        </is>
      </c>
      <c r="B374" t="inlineStr">
        <is>
          <t>PrairieSky Royalty Ltd.</t>
        </is>
      </c>
      <c r="C374" s="16" t="n">
        <v>225000</v>
      </c>
      <c r="D374" t="inlineStr">
        <is>
          <t>CAD</t>
        </is>
      </c>
      <c r="E374" t="inlineStr"/>
      <c r="F374" t="inlineStr"/>
      <c r="G374" t="inlineStr">
        <is>
          <t>4212</t>
        </is>
      </c>
      <c r="H374" t="inlineStr"/>
    </row>
    <row r="375">
      <c r="A375" t="inlineStr">
        <is>
          <t>2025-01-08</t>
        </is>
      </c>
      <c r="B375" t="inlineStr">
        <is>
          <t>Mancal Energy Inc.</t>
        </is>
      </c>
      <c r="C375" s="16" t="n">
        <v>300</v>
      </c>
      <c r="D375" t="inlineStr">
        <is>
          <t>CAD</t>
        </is>
      </c>
      <c r="E375" t="inlineStr"/>
      <c r="F375" t="inlineStr"/>
      <c r="G375" t="inlineStr">
        <is>
          <t>4167</t>
        </is>
      </c>
      <c r="H375" t="inlineStr"/>
    </row>
    <row r="376">
      <c r="A376" t="inlineStr">
        <is>
          <t>2025-03-02</t>
        </is>
      </c>
      <c r="B376" t="inlineStr">
        <is>
          <t>Closure LM Inc</t>
        </is>
      </c>
      <c r="C376" s="16" t="n">
        <v>1100</v>
      </c>
      <c r="D376" t="inlineStr">
        <is>
          <t>CAD</t>
        </is>
      </c>
      <c r="E376" t="inlineStr"/>
      <c r="F376" t="inlineStr">
        <is>
          <t>Please pay by ETF or Credit Card.</t>
        </is>
      </c>
      <c r="G376" t="inlineStr">
        <is>
          <t>4201</t>
        </is>
      </c>
      <c r="H376" t="inlineStr"/>
    </row>
    <row r="377">
      <c r="A377" t="inlineStr">
        <is>
          <t>2025-02-02</t>
        </is>
      </c>
      <c r="B377" t="inlineStr">
        <is>
          <t>Closure LM Inc</t>
        </is>
      </c>
      <c r="C377" s="16" t="n">
        <v>1100</v>
      </c>
      <c r="D377" t="inlineStr">
        <is>
          <t>CAD</t>
        </is>
      </c>
      <c r="E377" t="inlineStr"/>
      <c r="F377" t="inlineStr">
        <is>
          <t>Please pay by ETF or Credit Card.</t>
        </is>
      </c>
      <c r="G377" t="inlineStr">
        <is>
          <t>4187</t>
        </is>
      </c>
      <c r="H377" t="inlineStr"/>
    </row>
    <row r="378">
      <c r="A378" t="inlineStr">
        <is>
          <t>2025-02-28</t>
        </is>
      </c>
      <c r="B378" t="inlineStr">
        <is>
          <t>Stripe</t>
        </is>
      </c>
      <c r="C378" s="16" t="n">
        <v>43665</v>
      </c>
      <c r="D378" t="inlineStr">
        <is>
          <t>CAD</t>
        </is>
      </c>
      <c r="E378" t="inlineStr"/>
      <c r="F378" t="inlineStr"/>
      <c r="G378" t="inlineStr">
        <is>
          <t>4203</t>
        </is>
      </c>
      <c r="H378" t="inlineStr"/>
    </row>
    <row r="379">
      <c r="A379" t="inlineStr">
        <is>
          <t>2025-02-12</t>
        </is>
      </c>
      <c r="B379" t="inlineStr">
        <is>
          <t>Shear Fluids Ltd.</t>
        </is>
      </c>
      <c r="C379" s="16" t="n">
        <v>5000</v>
      </c>
      <c r="D379" t="inlineStr">
        <is>
          <t>CAD</t>
        </is>
      </c>
      <c r="E379" t="inlineStr"/>
      <c r="F379" t="inlineStr"/>
      <c r="G379" t="inlineStr">
        <is>
          <t>4178</t>
        </is>
      </c>
      <c r="H379" t="inlineStr"/>
    </row>
    <row r="380">
      <c r="A380" t="inlineStr">
        <is>
          <t>2025-02-25</t>
        </is>
      </c>
      <c r="B380" t="inlineStr">
        <is>
          <t>Revsolz Corp.</t>
        </is>
      </c>
      <c r="C380" s="16" t="n">
        <v>700</v>
      </c>
      <c r="D380" t="inlineStr">
        <is>
          <t>CAD</t>
        </is>
      </c>
      <c r="E380" t="inlineStr"/>
      <c r="F380" t="inlineStr"/>
      <c r="G380" t="inlineStr">
        <is>
          <t>4200</t>
        </is>
      </c>
      <c r="H380" t="inlineStr"/>
    </row>
    <row r="381">
      <c r="A381" t="inlineStr">
        <is>
          <t>2025-02-01</t>
        </is>
      </c>
      <c r="B381" t="inlineStr">
        <is>
          <t>Heritage Resources Limited Partnership</t>
        </is>
      </c>
      <c r="C381" s="16" t="n">
        <v>216700</v>
      </c>
      <c r="D381" t="inlineStr">
        <is>
          <t>CAD</t>
        </is>
      </c>
      <c r="E381" t="inlineStr"/>
      <c r="F381" t="inlineStr"/>
      <c r="G381" t="inlineStr">
        <is>
          <t>4197</t>
        </is>
      </c>
      <c r="H381" t="inlineStr"/>
    </row>
    <row r="382">
      <c r="A382" t="inlineStr">
        <is>
          <t>2024-12-06</t>
        </is>
      </c>
      <c r="B382" t="inlineStr">
        <is>
          <t>Tourmaline Oil Corp.</t>
        </is>
      </c>
      <c r="C382" s="16" t="n">
        <v>5000</v>
      </c>
      <c r="D382" t="inlineStr">
        <is>
          <t>CAD</t>
        </is>
      </c>
      <c r="E382" t="inlineStr"/>
      <c r="F382" t="inlineStr"/>
      <c r="G382" t="inlineStr">
        <is>
          <t>4153</t>
        </is>
      </c>
      <c r="H382" t="inlineStr"/>
    </row>
    <row r="383">
      <c r="A383" t="inlineStr">
        <is>
          <t>2025-01-31</t>
        </is>
      </c>
      <c r="B383" t="inlineStr">
        <is>
          <t>Stripe</t>
        </is>
      </c>
      <c r="C383" s="16" t="n">
        <v>44206.67</v>
      </c>
      <c r="D383" t="inlineStr">
        <is>
          <t>CAD</t>
        </is>
      </c>
      <c r="E383" t="inlineStr"/>
      <c r="F383" t="inlineStr"/>
      <c r="G383" t="inlineStr">
        <is>
          <t>4191</t>
        </is>
      </c>
      <c r="H383" t="inlineStr"/>
    </row>
    <row r="384">
      <c r="A384" t="inlineStr">
        <is>
          <t>2025-01-25</t>
        </is>
      </c>
      <c r="B384" t="inlineStr">
        <is>
          <t>Revsolz Corp.</t>
        </is>
      </c>
      <c r="C384" s="16" t="n">
        <v>700</v>
      </c>
      <c r="D384" t="inlineStr">
        <is>
          <t>CAD</t>
        </is>
      </c>
      <c r="E384" t="inlineStr"/>
      <c r="F384" t="inlineStr"/>
      <c r="G384" t="inlineStr">
        <is>
          <t>4184</t>
        </is>
      </c>
      <c r="H384" t="inlineStr"/>
    </row>
    <row r="385">
      <c r="A385" t="inlineStr">
        <is>
          <t>2025-01-09</t>
        </is>
      </c>
      <c r="B385" t="inlineStr">
        <is>
          <t>Ark Platforms Inc</t>
        </is>
      </c>
      <c r="C385" s="16" t="n">
        <v>26750</v>
      </c>
      <c r="D385" t="inlineStr">
        <is>
          <t>CAD</t>
        </is>
      </c>
      <c r="E385" t="inlineStr"/>
      <c r="F385" t="inlineStr"/>
      <c r="G385" t="inlineStr">
        <is>
          <t>4169</t>
        </is>
      </c>
      <c r="H385" t="inlineStr"/>
    </row>
    <row r="386">
      <c r="A386" t="inlineStr">
        <is>
          <t>2025-01-09</t>
        </is>
      </c>
      <c r="B386" t="inlineStr">
        <is>
          <t>Ark Platforms Inc</t>
        </is>
      </c>
      <c r="C386" s="16" t="n">
        <v>4800</v>
      </c>
      <c r="D386" t="inlineStr">
        <is>
          <t>CAD</t>
        </is>
      </c>
      <c r="E386" t="inlineStr"/>
      <c r="F386" t="inlineStr"/>
      <c r="G386" t="inlineStr">
        <is>
          <t>4168</t>
        </is>
      </c>
      <c r="H386" t="inlineStr"/>
    </row>
    <row r="387">
      <c r="A387" t="inlineStr">
        <is>
          <t>2024-12-01</t>
        </is>
      </c>
      <c r="B387" t="inlineStr">
        <is>
          <t>Outpost Energy Ltd.</t>
        </is>
      </c>
      <c r="C387" s="16" t="n">
        <v>2000</v>
      </c>
      <c r="D387" t="inlineStr">
        <is>
          <t>CAD</t>
        </is>
      </c>
      <c r="E387" t="inlineStr"/>
      <c r="F387" t="inlineStr">
        <is>
          <t>Single seat</t>
        </is>
      </c>
      <c r="G387" t="inlineStr">
        <is>
          <t>4142</t>
        </is>
      </c>
      <c r="H387" t="inlineStr"/>
    </row>
    <row r="388">
      <c r="A388" t="inlineStr">
        <is>
          <t>2024-11-15</t>
        </is>
      </c>
      <c r="B388" t="inlineStr">
        <is>
          <t>Hemisphere Energy Corporation</t>
        </is>
      </c>
      <c r="C388" s="16" t="n">
        <v>9500</v>
      </c>
      <c r="D388" t="inlineStr">
        <is>
          <t>CAD</t>
        </is>
      </c>
      <c r="E388" t="inlineStr"/>
      <c r="F388" t="inlineStr"/>
      <c r="G388" t="inlineStr">
        <is>
          <t>4116</t>
        </is>
      </c>
      <c r="H388" t="inlineStr"/>
    </row>
    <row r="389">
      <c r="A389" t="inlineStr">
        <is>
          <t>2024-09-01</t>
        </is>
      </c>
      <c r="B389" t="inlineStr">
        <is>
          <t>RIBBON CREEK RESOURCES INC.</t>
        </is>
      </c>
      <c r="C389" s="16" t="n">
        <v>4000</v>
      </c>
      <c r="D389" t="inlineStr">
        <is>
          <t>CAD</t>
        </is>
      </c>
      <c r="E389" t="inlineStr"/>
      <c r="F389" t="inlineStr"/>
      <c r="G389" t="inlineStr">
        <is>
          <t>4075</t>
        </is>
      </c>
      <c r="H389" t="inlineStr"/>
    </row>
    <row r="390">
      <c r="A390" t="inlineStr">
        <is>
          <t>2024-10-15</t>
        </is>
      </c>
      <c r="B390" t="inlineStr">
        <is>
          <t>Q2 Artificial Lift Systems</t>
        </is>
      </c>
      <c r="C390" s="16" t="n">
        <v>14175</v>
      </c>
      <c r="D390" t="inlineStr">
        <is>
          <t>CAD</t>
        </is>
      </c>
      <c r="E390" t="inlineStr"/>
      <c r="F390" t="inlineStr"/>
      <c r="G390" t="inlineStr">
        <is>
          <t>4111</t>
        </is>
      </c>
      <c r="H390" t="inlineStr"/>
    </row>
    <row r="391">
      <c r="A391" t="inlineStr">
        <is>
          <t>2025-02-10</t>
        </is>
      </c>
      <c r="B391" t="inlineStr">
        <is>
          <t>Wild Goose Storage, LLC</t>
        </is>
      </c>
      <c r="C391" s="16" t="n">
        <v>2400</v>
      </c>
      <c r="D391" t="inlineStr">
        <is>
          <t>CAD</t>
        </is>
      </c>
      <c r="E391" t="inlineStr"/>
      <c r="F391" t="inlineStr"/>
      <c r="G391" t="inlineStr">
        <is>
          <t>4192</t>
        </is>
      </c>
      <c r="H391" t="inlineStr"/>
    </row>
    <row r="392">
      <c r="A392" t="inlineStr">
        <is>
          <t>2025-02-07</t>
        </is>
      </c>
      <c r="B392" t="inlineStr">
        <is>
          <t>Wild Goose Storage, LLC</t>
        </is>
      </c>
      <c r="C392" s="16" t="n">
        <v>2400</v>
      </c>
      <c r="D392" t="inlineStr">
        <is>
          <t>CAD</t>
        </is>
      </c>
      <c r="E392" t="inlineStr"/>
      <c r="F392" t="inlineStr"/>
      <c r="G392" t="inlineStr">
        <is>
          <t>4189</t>
        </is>
      </c>
      <c r="H392" t="inlineStr"/>
    </row>
    <row r="393">
      <c r="A393" t="inlineStr">
        <is>
          <t>2025-01-03</t>
        </is>
      </c>
      <c r="B393" t="inlineStr">
        <is>
          <t>Trican Well Service Ltd.</t>
        </is>
      </c>
      <c r="C393" s="16" t="n">
        <v>39900</v>
      </c>
      <c r="D393" t="inlineStr">
        <is>
          <t>CAD</t>
        </is>
      </c>
      <c r="E393" t="inlineStr"/>
      <c r="F393" t="inlineStr"/>
      <c r="G393" t="inlineStr">
        <is>
          <t>4163</t>
        </is>
      </c>
      <c r="H393" t="inlineStr"/>
    </row>
    <row r="394">
      <c r="A394" t="inlineStr">
        <is>
          <t>2025-01-01</t>
        </is>
      </c>
      <c r="B394" t="inlineStr">
        <is>
          <t>Imperial Oil Resources Limited</t>
        </is>
      </c>
      <c r="C394" s="16" t="n">
        <v>154500</v>
      </c>
      <c r="D394" t="inlineStr">
        <is>
          <t>CAD</t>
        </is>
      </c>
      <c r="E394" t="inlineStr"/>
      <c r="F394" t="inlineStr">
        <is>
          <t>Agreement Number: A4027688
Jan 26 2025 - Jan 26 2026
Contracts Lead: Natalia Tucci
ATTENTION: June Walker</t>
        </is>
      </c>
      <c r="G394" t="inlineStr">
        <is>
          <t>4180</t>
        </is>
      </c>
      <c r="H394" t="inlineStr"/>
    </row>
    <row r="395">
      <c r="A395" t="inlineStr">
        <is>
          <t>2024-08-14</t>
        </is>
      </c>
      <c r="B395" t="inlineStr">
        <is>
          <t>Lifting Solutions Inc</t>
        </is>
      </c>
      <c r="C395" s="16" t="n">
        <v>1000</v>
      </c>
      <c r="D395" t="inlineStr">
        <is>
          <t>CAD</t>
        </is>
      </c>
      <c r="E395" t="inlineStr"/>
      <c r="F395" t="inlineStr"/>
      <c r="G395" t="inlineStr">
        <is>
          <t>4064</t>
        </is>
      </c>
      <c r="H395" t="inlineStr"/>
    </row>
    <row r="396">
      <c r="A396" t="inlineStr">
        <is>
          <t>2025-01-14</t>
        </is>
      </c>
      <c r="B396" t="inlineStr">
        <is>
          <t>Axial Exploration Ltd.</t>
        </is>
      </c>
      <c r="C396" s="16" t="n">
        <v>2000</v>
      </c>
      <c r="D396" t="inlineStr">
        <is>
          <t>CAD</t>
        </is>
      </c>
      <c r="E396" t="inlineStr"/>
      <c r="F396" t="inlineStr"/>
      <c r="G396" t="inlineStr">
        <is>
          <t>4173</t>
        </is>
      </c>
      <c r="H396" t="inlineStr"/>
    </row>
    <row r="397">
      <c r="A397" t="inlineStr">
        <is>
          <t>2024-11-01</t>
        </is>
      </c>
      <c r="B397" t="inlineStr">
        <is>
          <t>BTG Energy Corp</t>
        </is>
      </c>
      <c r="C397" s="16" t="n">
        <v>52500</v>
      </c>
      <c r="D397" t="inlineStr">
        <is>
          <t>CAD</t>
        </is>
      </c>
      <c r="E397" t="inlineStr"/>
      <c r="F397" t="inlineStr">
        <is>
          <t>Original price</t>
        </is>
      </c>
      <c r="G397" t="inlineStr">
        <is>
          <t>4093</t>
        </is>
      </c>
      <c r="H397" t="inlineStr"/>
    </row>
    <row r="398">
      <c r="A398" t="inlineStr">
        <is>
          <t>2025-02-13</t>
        </is>
      </c>
      <c r="B398" t="inlineStr">
        <is>
          <t>Joli Fou Petroleums Ltd.</t>
        </is>
      </c>
      <c r="C398" s="16" t="n">
        <v>4000</v>
      </c>
      <c r="D398" t="inlineStr">
        <is>
          <t>CAD</t>
        </is>
      </c>
      <c r="E398" t="inlineStr"/>
      <c r="F398" t="inlineStr"/>
      <c r="G398" t="inlineStr">
        <is>
          <t>4176</t>
        </is>
      </c>
      <c r="H398" t="inlineStr"/>
    </row>
    <row r="399">
      <c r="A399" t="inlineStr">
        <is>
          <t>2025-01-01</t>
        </is>
      </c>
      <c r="B399" t="inlineStr">
        <is>
          <t>Veren Partnership</t>
        </is>
      </c>
      <c r="C399" s="16" t="n">
        <v>467500</v>
      </c>
      <c r="D399" t="inlineStr">
        <is>
          <t>CAD</t>
        </is>
      </c>
      <c r="E399" t="inlineStr"/>
      <c r="F399" t="inlineStr"/>
      <c r="G399" t="inlineStr">
        <is>
          <t>4126</t>
        </is>
      </c>
      <c r="H399" t="inlineStr"/>
    </row>
    <row r="400">
      <c r="A400" t="inlineStr">
        <is>
          <t>2024-11-11</t>
        </is>
      </c>
      <c r="B400" t="inlineStr">
        <is>
          <t>Veren Partnership</t>
        </is>
      </c>
      <c r="C400" s="16" t="n">
        <v>8793</v>
      </c>
      <c r="D400" t="inlineStr">
        <is>
          <t>CAD</t>
        </is>
      </c>
      <c r="E400" t="inlineStr"/>
      <c r="F400" t="inlineStr"/>
      <c r="G400" t="inlineStr">
        <is>
          <t>4125</t>
        </is>
      </c>
      <c r="H400" t="inlineStr"/>
    </row>
    <row r="401">
      <c r="A401" t="inlineStr">
        <is>
          <t>2025-01-01</t>
        </is>
      </c>
      <c r="B401" t="inlineStr">
        <is>
          <t>Vermilion Energy</t>
        </is>
      </c>
      <c r="C401" s="16" t="n">
        <v>255000</v>
      </c>
      <c r="D401" t="inlineStr">
        <is>
          <t>CAD</t>
        </is>
      </c>
      <c r="E401" t="inlineStr"/>
      <c r="F401" t="inlineStr"/>
      <c r="G401" t="inlineStr">
        <is>
          <t>4148</t>
        </is>
      </c>
      <c r="H401" t="inlineStr"/>
    </row>
    <row r="402">
      <c r="A402" t="inlineStr">
        <is>
          <t>2024-11-15</t>
        </is>
      </c>
      <c r="B402" t="inlineStr">
        <is>
          <t>Cenovus Energy Inc.</t>
        </is>
      </c>
      <c r="C402" s="16" t="n">
        <v>30000</v>
      </c>
      <c r="D402" t="inlineStr">
        <is>
          <t>CAD</t>
        </is>
      </c>
      <c r="E402" t="inlineStr"/>
      <c r="F402" t="inlineStr">
        <is>
          <t>PO: 8401773057</t>
        </is>
      </c>
      <c r="G402" t="inlineStr">
        <is>
          <t>4135</t>
        </is>
      </c>
      <c r="H402" t="inlineStr"/>
    </row>
    <row r="403">
      <c r="A403" t="inlineStr">
        <is>
          <t>2024-10-08</t>
        </is>
      </c>
      <c r="B403" t="inlineStr">
        <is>
          <t>New West Data</t>
        </is>
      </c>
      <c r="C403" s="16" t="n">
        <v>5500</v>
      </c>
      <c r="D403" t="inlineStr">
        <is>
          <t>CAD</t>
        </is>
      </c>
      <c r="E403" t="inlineStr"/>
      <c r="F403" t="inlineStr"/>
      <c r="G403" t="inlineStr">
        <is>
          <t>4106</t>
        </is>
      </c>
      <c r="H403" t="inlineStr"/>
    </row>
    <row r="404">
      <c r="A404" t="inlineStr">
        <is>
          <t>2024-10-15</t>
        </is>
      </c>
      <c r="B404" t="inlineStr">
        <is>
          <t>BMO Nesbitt Burns Inc.</t>
        </is>
      </c>
      <c r="C404" s="16" t="n">
        <v>15000</v>
      </c>
      <c r="D404" t="inlineStr">
        <is>
          <t>CAD</t>
        </is>
      </c>
      <c r="E404" t="inlineStr"/>
      <c r="F404" t="inlineStr"/>
      <c r="G404" t="inlineStr">
        <is>
          <t>4113</t>
        </is>
      </c>
      <c r="H404" t="inlineStr"/>
    </row>
    <row r="405">
      <c r="A405" t="inlineStr">
        <is>
          <t>2024-10-31</t>
        </is>
      </c>
      <c r="B405" t="inlineStr">
        <is>
          <t>Koda Resources LLC</t>
        </is>
      </c>
      <c r="C405" s="16" t="n">
        <v>4000</v>
      </c>
      <c r="D405" t="inlineStr">
        <is>
          <t>USD</t>
        </is>
      </c>
      <c r="E405" t="inlineStr"/>
      <c r="F405" t="inlineStr"/>
      <c r="G405" t="inlineStr">
        <is>
          <t>4118</t>
        </is>
      </c>
      <c r="H405" t="inlineStr"/>
    </row>
    <row r="406">
      <c r="A406" t="inlineStr">
        <is>
          <t>2024-10-21</t>
        </is>
      </c>
      <c r="B406" t="inlineStr">
        <is>
          <t>T2 Operating Corporation</t>
        </is>
      </c>
      <c r="C406" s="16" t="n">
        <v>20000</v>
      </c>
      <c r="D406" t="inlineStr">
        <is>
          <t>USD</t>
        </is>
      </c>
      <c r="E406" t="inlineStr"/>
      <c r="F406" t="inlineStr"/>
      <c r="G406" t="inlineStr">
        <is>
          <t>4112</t>
        </is>
      </c>
      <c r="H406" t="inlineStr"/>
    </row>
    <row r="407">
      <c r="A407" t="inlineStr">
        <is>
          <t>2024-12-30</t>
        </is>
      </c>
      <c r="B407" t="inlineStr">
        <is>
          <t>Stripe</t>
        </is>
      </c>
      <c r="C407" s="16" t="n">
        <v>38556.67</v>
      </c>
      <c r="D407" t="inlineStr">
        <is>
          <t>CAD</t>
        </is>
      </c>
      <c r="E407" t="inlineStr"/>
      <c r="F407" t="inlineStr">
        <is>
          <t>Subscription Sales -  December 2024</t>
        </is>
      </c>
      <c r="G407" t="inlineStr">
        <is>
          <t>4164</t>
        </is>
      </c>
      <c r="H407" t="inlineStr"/>
    </row>
    <row r="408">
      <c r="A408" t="inlineStr">
        <is>
          <t>2024-10-31</t>
        </is>
      </c>
      <c r="B408" t="inlineStr">
        <is>
          <t>BOE Report - Sales</t>
        </is>
      </c>
      <c r="C408" s="16" t="n">
        <v>21150</v>
      </c>
      <c r="D408" t="inlineStr">
        <is>
          <t>CAD</t>
        </is>
      </c>
      <c r="E408" t="inlineStr"/>
      <c r="F408" t="inlineStr">
        <is>
          <t>OCTOBER 2024 BOE SALES</t>
        </is>
      </c>
      <c r="G408" t="inlineStr">
        <is>
          <t>4123</t>
        </is>
      </c>
      <c r="H408" t="inlineStr"/>
    </row>
    <row r="409">
      <c r="A409" t="inlineStr">
        <is>
          <t>2024-11-30</t>
        </is>
      </c>
      <c r="B409" t="inlineStr">
        <is>
          <t>BOE Report - Sales</t>
        </is>
      </c>
      <c r="C409" s="16" t="n">
        <v>26310</v>
      </c>
      <c r="D409" t="inlineStr">
        <is>
          <t>CAD</t>
        </is>
      </c>
      <c r="E409" t="inlineStr"/>
      <c r="F409" t="inlineStr">
        <is>
          <t>NOVEMBER 024 BOE SALES</t>
        </is>
      </c>
      <c r="G409" t="inlineStr">
        <is>
          <t>4149</t>
        </is>
      </c>
      <c r="H409" t="inlineStr"/>
    </row>
    <row r="410">
      <c r="A410" t="inlineStr">
        <is>
          <t>2024-08-31</t>
        </is>
      </c>
      <c r="B410" t="inlineStr">
        <is>
          <t>BOE Report - Sales</t>
        </is>
      </c>
      <c r="C410" s="16" t="n">
        <v>19180</v>
      </c>
      <c r="D410" t="inlineStr">
        <is>
          <t>CAD</t>
        </is>
      </c>
      <c r="E410" t="inlineStr"/>
      <c r="F410" t="inlineStr">
        <is>
          <t>AUGUST   2024 BOE SALES</t>
        </is>
      </c>
      <c r="G410" t="inlineStr">
        <is>
          <t>4076</t>
        </is>
      </c>
      <c r="H410" t="inlineStr"/>
    </row>
    <row r="411">
      <c r="A411" t="inlineStr">
        <is>
          <t>2024-11-20</t>
        </is>
      </c>
      <c r="B411" t="inlineStr">
        <is>
          <t>Kinghorn Operations Ltd.</t>
        </is>
      </c>
      <c r="C411" s="16" t="n">
        <v>4000</v>
      </c>
      <c r="D411" t="inlineStr">
        <is>
          <t>CAD</t>
        </is>
      </c>
      <c r="E411" t="inlineStr"/>
      <c r="F411" t="inlineStr"/>
      <c r="G411" t="inlineStr">
        <is>
          <t>4138</t>
        </is>
      </c>
      <c r="H411" t="inlineStr"/>
    </row>
    <row r="412">
      <c r="A412" t="inlineStr">
        <is>
          <t>2024-11-29</t>
        </is>
      </c>
      <c r="B412" t="inlineStr">
        <is>
          <t>Astara Energy Corp.</t>
        </is>
      </c>
      <c r="C412" s="16" t="n">
        <v>3750</v>
      </c>
      <c r="D412" t="inlineStr">
        <is>
          <t>CAD</t>
        </is>
      </c>
      <c r="E412" t="inlineStr"/>
      <c r="F412" t="inlineStr"/>
      <c r="G412" t="inlineStr">
        <is>
          <t>4141</t>
        </is>
      </c>
      <c r="H412" t="inlineStr"/>
    </row>
    <row r="413">
      <c r="A413" t="inlineStr">
        <is>
          <t>2024-12-11</t>
        </is>
      </c>
      <c r="B413" t="inlineStr">
        <is>
          <t>Crimson Energy Ltd.</t>
        </is>
      </c>
      <c r="C413" s="16" t="n">
        <v>3000</v>
      </c>
      <c r="D413" t="inlineStr">
        <is>
          <t>CAD</t>
        </is>
      </c>
      <c r="E413" t="inlineStr"/>
      <c r="F413" t="inlineStr"/>
      <c r="G413" t="inlineStr">
        <is>
          <t>4154</t>
        </is>
      </c>
      <c r="H413" t="inlineStr"/>
    </row>
    <row r="414">
      <c r="A414" t="inlineStr">
        <is>
          <t>2024-11-01</t>
        </is>
      </c>
      <c r="B414" t="inlineStr">
        <is>
          <t>ORLEN Upstream Canada Ltd.</t>
        </is>
      </c>
      <c r="C414" s="16" t="n">
        <v>15000</v>
      </c>
      <c r="D414" t="inlineStr">
        <is>
          <t>CAD</t>
        </is>
      </c>
      <c r="E414" t="inlineStr"/>
      <c r="F414" t="inlineStr"/>
      <c r="G414" t="inlineStr">
        <is>
          <t>4100</t>
        </is>
      </c>
      <c r="H414" t="inlineStr"/>
    </row>
    <row r="415">
      <c r="A415" t="inlineStr">
        <is>
          <t>2024-09-30</t>
        </is>
      </c>
      <c r="B415" t="inlineStr">
        <is>
          <t>Western Basin Energy Corporation</t>
        </is>
      </c>
      <c r="C415" s="16" t="n">
        <v>24000</v>
      </c>
      <c r="D415" t="inlineStr">
        <is>
          <t>CAD</t>
        </is>
      </c>
      <c r="E415" t="inlineStr"/>
      <c r="F415" t="inlineStr"/>
      <c r="G415" t="inlineStr">
        <is>
          <t>4088</t>
        </is>
      </c>
      <c r="H415" t="inlineStr"/>
    </row>
    <row r="416">
      <c r="A416" t="inlineStr">
        <is>
          <t>2024-12-05</t>
        </is>
      </c>
      <c r="B416" t="inlineStr">
        <is>
          <t>Secure Energy Drilling Services Inc.</t>
        </is>
      </c>
      <c r="C416" s="16" t="n">
        <v>7000</v>
      </c>
      <c r="D416" t="inlineStr">
        <is>
          <t>CAD</t>
        </is>
      </c>
      <c r="E416" t="inlineStr"/>
      <c r="F416" t="inlineStr"/>
      <c r="G416" t="inlineStr">
        <is>
          <t>4131</t>
        </is>
      </c>
      <c r="H416" t="inlineStr"/>
    </row>
    <row r="417">
      <c r="A417" t="inlineStr">
        <is>
          <t>2025-02-16</t>
        </is>
      </c>
      <c r="B417" t="inlineStr">
        <is>
          <t>Chinook Consulting Services</t>
        </is>
      </c>
      <c r="C417" s="16" t="n">
        <v>8400</v>
      </c>
      <c r="D417" t="inlineStr">
        <is>
          <t>CAD</t>
        </is>
      </c>
      <c r="E417" t="inlineStr"/>
      <c r="F417" t="inlineStr"/>
      <c r="G417" t="inlineStr">
        <is>
          <t>4166</t>
        </is>
      </c>
      <c r="H417" t="inlineStr"/>
    </row>
    <row r="418">
      <c r="A418" t="inlineStr">
        <is>
          <t>2024-12-20</t>
        </is>
      </c>
      <c r="B418" t="inlineStr">
        <is>
          <t>Advantage Energy Ltd.</t>
        </is>
      </c>
      <c r="C418" s="16" t="n">
        <v>12000</v>
      </c>
      <c r="D418" t="inlineStr">
        <is>
          <t>CAD</t>
        </is>
      </c>
      <c r="E418" t="inlineStr"/>
      <c r="F418" t="inlineStr"/>
      <c r="G418" t="inlineStr">
        <is>
          <t>4146</t>
        </is>
      </c>
      <c r="H418" t="inlineStr"/>
    </row>
    <row r="419">
      <c r="A419" t="inlineStr">
        <is>
          <t>2025-01-01</t>
        </is>
      </c>
      <c r="B419" t="inlineStr">
        <is>
          <t>TUNDRA OIL &amp; GAS LIMITED</t>
        </is>
      </c>
      <c r="C419" s="16" t="n">
        <v>108045</v>
      </c>
      <c r="D419" t="inlineStr">
        <is>
          <t>CAD</t>
        </is>
      </c>
      <c r="E419" t="inlineStr"/>
      <c r="F419" t="inlineStr"/>
      <c r="G419" t="inlineStr">
        <is>
          <t>4179</t>
        </is>
      </c>
      <c r="H419" t="inlineStr"/>
    </row>
    <row r="420">
      <c r="A420" t="inlineStr">
        <is>
          <t>2025-01-01</t>
        </is>
      </c>
      <c r="B420" t="inlineStr">
        <is>
          <t>Enhance Energy Inc.</t>
        </is>
      </c>
      <c r="C420" s="16" t="n">
        <v>35000</v>
      </c>
      <c r="D420" t="inlineStr">
        <is>
          <t>CAD</t>
        </is>
      </c>
      <c r="E420" t="inlineStr"/>
      <c r="F420" t="inlineStr"/>
      <c r="G420" t="inlineStr">
        <is>
          <t>4160</t>
        </is>
      </c>
      <c r="H420" t="inlineStr"/>
    </row>
    <row r="421">
      <c r="A421" t="inlineStr">
        <is>
          <t>2024-11-02</t>
        </is>
      </c>
      <c r="B421" t="inlineStr">
        <is>
          <t>Mancal Energy Inc.</t>
        </is>
      </c>
      <c r="C421" s="16" t="n">
        <v>1650</v>
      </c>
      <c r="D421" t="inlineStr">
        <is>
          <t>CAD</t>
        </is>
      </c>
      <c r="E421" t="inlineStr"/>
      <c r="F421" t="inlineStr"/>
      <c r="G421" t="inlineStr">
        <is>
          <t>4121</t>
        </is>
      </c>
      <c r="H421" t="inlineStr"/>
    </row>
    <row r="422">
      <c r="A422" t="inlineStr">
        <is>
          <t>2025-01-17</t>
        </is>
      </c>
      <c r="B422" t="inlineStr">
        <is>
          <t>Long Run Exploration</t>
        </is>
      </c>
      <c r="C422" s="16" t="n">
        <v>1000</v>
      </c>
      <c r="D422" t="inlineStr">
        <is>
          <t>CAD</t>
        </is>
      </c>
      <c r="E422" t="inlineStr"/>
      <c r="F422" t="inlineStr"/>
      <c r="G422" t="inlineStr">
        <is>
          <t>4177</t>
        </is>
      </c>
      <c r="H422" t="inlineStr"/>
    </row>
    <row r="423">
      <c r="A423" t="inlineStr">
        <is>
          <t>2024-12-14</t>
        </is>
      </c>
      <c r="B423" t="inlineStr">
        <is>
          <t>Lifting Solutions Inc</t>
        </is>
      </c>
      <c r="C423" s="16" t="n">
        <v>1000</v>
      </c>
      <c r="D423" t="inlineStr">
        <is>
          <t>CAD</t>
        </is>
      </c>
      <c r="E423" t="inlineStr"/>
      <c r="F423" t="inlineStr"/>
      <c r="G423" t="inlineStr">
        <is>
          <t>4157</t>
        </is>
      </c>
      <c r="H423" t="inlineStr"/>
    </row>
    <row r="424">
      <c r="A424" t="inlineStr">
        <is>
          <t>2024-10-01</t>
        </is>
      </c>
      <c r="B424" t="inlineStr">
        <is>
          <t>Parallax Energy Operating Inc.</t>
        </is>
      </c>
      <c r="C424" s="16" t="n">
        <v>5000</v>
      </c>
      <c r="D424" t="inlineStr">
        <is>
          <t>CAD</t>
        </is>
      </c>
      <c r="E424" t="inlineStr"/>
      <c r="F424" t="inlineStr"/>
      <c r="G424" t="inlineStr">
        <is>
          <t>4099</t>
        </is>
      </c>
      <c r="H424" t="inlineStr"/>
    </row>
    <row r="425">
      <c r="A425" t="inlineStr">
        <is>
          <t>2024-11-15</t>
        </is>
      </c>
      <c r="B425" t="inlineStr">
        <is>
          <t>Cenovus Energy Inc.</t>
        </is>
      </c>
      <c r="C425" s="16" t="n">
        <v>135000</v>
      </c>
      <c r="D425" t="inlineStr">
        <is>
          <t>CAD</t>
        </is>
      </c>
      <c r="E425" t="inlineStr"/>
      <c r="F425" t="inlineStr">
        <is>
          <t>PO: 8401773885</t>
        </is>
      </c>
      <c r="G425" t="inlineStr">
        <is>
          <t>4134</t>
        </is>
      </c>
      <c r="H425" t="inlineStr"/>
    </row>
    <row r="426">
      <c r="A426" t="inlineStr">
        <is>
          <t>2024-06-01</t>
        </is>
      </c>
      <c r="B426" t="inlineStr">
        <is>
          <t>Pine Cliff Energy Ltd.</t>
        </is>
      </c>
      <c r="C426" s="16" t="n">
        <v>104650</v>
      </c>
      <c r="D426" t="inlineStr">
        <is>
          <t>CAD</t>
        </is>
      </c>
      <c r="E426" t="inlineStr"/>
      <c r="F426" t="inlineStr"/>
      <c r="G426" t="inlineStr">
        <is>
          <t>4019</t>
        </is>
      </c>
      <c r="H426" t="inlineStr"/>
    </row>
    <row r="427">
      <c r="A427" t="inlineStr">
        <is>
          <t>2024-08-28</t>
        </is>
      </c>
      <c r="B427" t="inlineStr">
        <is>
          <t>Woodland Development Corp.</t>
        </is>
      </c>
      <c r="C427" s="16" t="n">
        <v>18000</v>
      </c>
      <c r="D427" t="inlineStr">
        <is>
          <t>CAD</t>
        </is>
      </c>
      <c r="E427" t="inlineStr"/>
      <c r="F427" t="inlineStr"/>
      <c r="G427" t="inlineStr">
        <is>
          <t>4069</t>
        </is>
      </c>
      <c r="H427" t="inlineStr"/>
    </row>
    <row r="428">
      <c r="A428" t="inlineStr">
        <is>
          <t>2025-01-02</t>
        </is>
      </c>
      <c r="B428" t="inlineStr">
        <is>
          <t>Closure LM Inc</t>
        </is>
      </c>
      <c r="C428" s="16" t="n">
        <v>1100</v>
      </c>
      <c r="D428" t="inlineStr">
        <is>
          <t>CAD</t>
        </is>
      </c>
      <c r="E428" t="inlineStr"/>
      <c r="F428" t="inlineStr">
        <is>
          <t>Please pay by ETF or Credit Card.</t>
        </is>
      </c>
      <c r="G428" t="inlineStr">
        <is>
          <t>4162</t>
        </is>
      </c>
      <c r="H428" t="inlineStr"/>
    </row>
    <row r="429">
      <c r="A429" t="inlineStr">
        <is>
          <t>2025-01-22</t>
        </is>
      </c>
      <c r="B429" t="inlineStr">
        <is>
          <t>Sand Hills Development</t>
        </is>
      </c>
      <c r="C429" s="16" t="n">
        <v>2000</v>
      </c>
      <c r="D429" t="inlineStr">
        <is>
          <t>CAD</t>
        </is>
      </c>
      <c r="E429" t="inlineStr"/>
      <c r="F429" t="inlineStr"/>
      <c r="G429" t="inlineStr">
        <is>
          <t>4175</t>
        </is>
      </c>
      <c r="H429" t="inlineStr"/>
    </row>
    <row r="430">
      <c r="A430" t="inlineStr">
        <is>
          <t>2024-12-25</t>
        </is>
      </c>
      <c r="B430" t="inlineStr">
        <is>
          <t>Revsolz Corp.</t>
        </is>
      </c>
      <c r="C430" s="16" t="n">
        <v>700</v>
      </c>
      <c r="D430" t="inlineStr">
        <is>
          <t>CAD</t>
        </is>
      </c>
      <c r="E430" t="inlineStr"/>
      <c r="F430" t="inlineStr"/>
      <c r="G430" t="inlineStr">
        <is>
          <t>4161</t>
        </is>
      </c>
      <c r="H430" t="inlineStr"/>
    </row>
    <row r="431">
      <c r="A431" t="inlineStr">
        <is>
          <t>2024-08-01</t>
        </is>
      </c>
      <c r="B431" t="inlineStr">
        <is>
          <t>Spoke Resources Ltd.</t>
        </is>
      </c>
      <c r="C431" s="16" t="n">
        <v>7000</v>
      </c>
      <c r="D431" t="inlineStr">
        <is>
          <t>CAD</t>
        </is>
      </c>
      <c r="E431" t="inlineStr"/>
      <c r="F431" t="inlineStr"/>
      <c r="G431" t="inlineStr">
        <is>
          <t>4055</t>
        </is>
      </c>
      <c r="H431" t="inlineStr"/>
    </row>
    <row r="432">
      <c r="A432" t="inlineStr">
        <is>
          <t>2024-09-20</t>
        </is>
      </c>
      <c r="B432" t="inlineStr">
        <is>
          <t>Tourmaline Oil Corp.</t>
        </is>
      </c>
      <c r="C432" s="16" t="n">
        <v>60000</v>
      </c>
      <c r="D432" t="inlineStr">
        <is>
          <t>CAD</t>
        </is>
      </c>
      <c r="E432" t="inlineStr"/>
      <c r="F432" t="inlineStr"/>
      <c r="G432" t="inlineStr">
        <is>
          <t>4084</t>
        </is>
      </c>
      <c r="H432" t="inlineStr"/>
    </row>
    <row r="433">
      <c r="A433" t="inlineStr">
        <is>
          <t>2024-08-14</t>
        </is>
      </c>
      <c r="B433" t="inlineStr">
        <is>
          <t>Blue Sky Resources Ltd.</t>
        </is>
      </c>
      <c r="C433" s="16" t="n">
        <v>18500</v>
      </c>
      <c r="D433" t="inlineStr">
        <is>
          <t>CAD</t>
        </is>
      </c>
      <c r="E433" t="inlineStr"/>
      <c r="F433" t="inlineStr"/>
      <c r="G433" t="inlineStr">
        <is>
          <t>4065</t>
        </is>
      </c>
      <c r="H433" t="inlineStr"/>
    </row>
    <row r="434">
      <c r="A434" t="inlineStr">
        <is>
          <t>2024-12-07</t>
        </is>
      </c>
      <c r="B434" t="inlineStr">
        <is>
          <t>Clear North Energy Corp.</t>
        </is>
      </c>
      <c r="C434" s="16" t="n">
        <v>5000</v>
      </c>
      <c r="D434" t="inlineStr">
        <is>
          <t>CAD</t>
        </is>
      </c>
      <c r="E434" t="inlineStr"/>
      <c r="F434" t="inlineStr"/>
      <c r="G434" t="inlineStr">
        <is>
          <t>4119</t>
        </is>
      </c>
      <c r="H434" t="inlineStr"/>
    </row>
    <row r="435">
      <c r="A435" t="inlineStr">
        <is>
          <t>2024-10-01</t>
        </is>
      </c>
      <c r="B435" t="inlineStr">
        <is>
          <t>EzOps</t>
        </is>
      </c>
      <c r="C435" s="16" t="n">
        <v>7500</v>
      </c>
      <c r="D435" t="inlineStr">
        <is>
          <t>CAD</t>
        </is>
      </c>
      <c r="E435" t="inlineStr"/>
      <c r="F435" t="inlineStr"/>
      <c r="G435" t="inlineStr">
        <is>
          <t>4098</t>
        </is>
      </c>
      <c r="H435" t="inlineStr"/>
    </row>
    <row r="436">
      <c r="A436" t="inlineStr">
        <is>
          <t>2025-01-01</t>
        </is>
      </c>
      <c r="B436" t="inlineStr">
        <is>
          <t>InPlay Oil Corp</t>
        </is>
      </c>
      <c r="C436" s="16" t="n">
        <v>58000</v>
      </c>
      <c r="D436" t="inlineStr">
        <is>
          <t>CAD</t>
        </is>
      </c>
      <c r="E436" t="inlineStr"/>
      <c r="F436" t="inlineStr">
        <is>
          <t>StackDX enterprise Subscription - Invoice Year 1/3
BOE Intel Subscription - 1 year Term</t>
        </is>
      </c>
      <c r="G436" t="inlineStr">
        <is>
          <t>4150</t>
        </is>
      </c>
      <c r="H436" t="inlineStr"/>
    </row>
    <row r="437">
      <c r="A437" t="inlineStr">
        <is>
          <t>2024-12-02</t>
        </is>
      </c>
      <c r="B437" t="inlineStr">
        <is>
          <t>Closure LM Inc</t>
        </is>
      </c>
      <c r="C437" s="16" t="n">
        <v>1100</v>
      </c>
      <c r="D437" t="inlineStr">
        <is>
          <t>CAD</t>
        </is>
      </c>
      <c r="E437" t="inlineStr"/>
      <c r="F437" t="inlineStr">
        <is>
          <t>Please pay by ETF or Credit Card.</t>
        </is>
      </c>
      <c r="G437" t="inlineStr">
        <is>
          <t>4143</t>
        </is>
      </c>
      <c r="H437" t="inlineStr"/>
    </row>
    <row r="438">
      <c r="A438" t="inlineStr">
        <is>
          <t>2025-01-15</t>
        </is>
      </c>
      <c r="B438" t="inlineStr">
        <is>
          <t>Borets Canada Ltd</t>
        </is>
      </c>
      <c r="C438" s="16" t="n">
        <v>0</v>
      </c>
      <c r="D438" t="inlineStr">
        <is>
          <t>CAD</t>
        </is>
      </c>
      <c r="E438" t="inlineStr">
        <is>
          <t>Voided</t>
        </is>
      </c>
      <c r="F438" t="inlineStr">
        <is>
          <t>Note the change in address from last payment.</t>
        </is>
      </c>
      <c r="G438" t="inlineStr">
        <is>
          <t>4174</t>
        </is>
      </c>
      <c r="H438" t="inlineStr"/>
    </row>
    <row r="439">
      <c r="A439" t="inlineStr">
        <is>
          <t>2024-12-31</t>
        </is>
      </c>
      <c r="B439" t="inlineStr">
        <is>
          <t>Tamarack Valley Energy Ltd.</t>
        </is>
      </c>
      <c r="C439" s="16" t="n">
        <v>194000</v>
      </c>
      <c r="D439" t="inlineStr">
        <is>
          <t>CAD</t>
        </is>
      </c>
      <c r="E439" t="inlineStr"/>
      <c r="F439" t="inlineStr">
        <is>
          <t>Y3 of 3</t>
        </is>
      </c>
      <c r="G439" t="inlineStr">
        <is>
          <t>4026</t>
        </is>
      </c>
      <c r="H439" t="inlineStr"/>
    </row>
    <row r="440">
      <c r="A440" t="inlineStr">
        <is>
          <t>2024-07-16</t>
        </is>
      </c>
      <c r="B440" t="inlineStr">
        <is>
          <t>Archer Exploration</t>
        </is>
      </c>
      <c r="C440" s="16" t="n">
        <v>6500</v>
      </c>
      <c r="D440" t="inlineStr">
        <is>
          <t>CAD</t>
        </is>
      </c>
      <c r="E440" t="inlineStr"/>
      <c r="F440" t="inlineStr">
        <is>
          <t>Annual subscription: $8k/yr, prorated</t>
        </is>
      </c>
      <c r="G440" t="inlineStr">
        <is>
          <t>4049</t>
        </is>
      </c>
      <c r="H440" t="inlineStr"/>
    </row>
    <row r="441">
      <c r="A441" t="inlineStr">
        <is>
          <t>2024-09-01</t>
        </is>
      </c>
      <c r="B441" t="inlineStr">
        <is>
          <t>Strathcona Resources Ltd</t>
        </is>
      </c>
      <c r="C441" s="16" t="n">
        <v>217500</v>
      </c>
      <c r="D441" t="inlineStr">
        <is>
          <t>CAD</t>
        </is>
      </c>
      <c r="E441" t="inlineStr"/>
      <c r="F441" t="inlineStr"/>
      <c r="G441" t="inlineStr">
        <is>
          <t>4068</t>
        </is>
      </c>
      <c r="H441" t="inlineStr"/>
    </row>
    <row r="442">
      <c r="A442" t="inlineStr">
        <is>
          <t>2024-11-01</t>
        </is>
      </c>
      <c r="B442" t="inlineStr">
        <is>
          <t>Canadian Energy Services Inc.</t>
        </is>
      </c>
      <c r="C442" s="16" t="n">
        <v>20000</v>
      </c>
      <c r="D442" t="inlineStr">
        <is>
          <t>CAD</t>
        </is>
      </c>
      <c r="E442" t="inlineStr"/>
      <c r="F442" t="inlineStr"/>
      <c r="G442" t="inlineStr">
        <is>
          <t>4132</t>
        </is>
      </c>
      <c r="H442" t="inlineStr"/>
    </row>
    <row r="443">
      <c r="A443" t="inlineStr">
        <is>
          <t>2024-12-01</t>
        </is>
      </c>
      <c r="B443" t="inlineStr">
        <is>
          <t>PRIMEC Controls Canada</t>
        </is>
      </c>
      <c r="C443" s="16" t="n">
        <v>5000</v>
      </c>
      <c r="D443" t="inlineStr">
        <is>
          <t>CAD</t>
        </is>
      </c>
      <c r="E443" t="inlineStr"/>
      <c r="F443" t="inlineStr"/>
      <c r="G443" t="inlineStr">
        <is>
          <t>4145</t>
        </is>
      </c>
      <c r="H443" t="inlineStr"/>
    </row>
    <row r="444">
      <c r="A444" t="inlineStr">
        <is>
          <t>2024-10-01</t>
        </is>
      </c>
      <c r="B444" t="inlineStr">
        <is>
          <t>West Lake Energy Corp.</t>
        </is>
      </c>
      <c r="C444" s="16" t="n">
        <v>8000</v>
      </c>
      <c r="D444" t="inlineStr">
        <is>
          <t>CAD</t>
        </is>
      </c>
      <c r="E444" t="inlineStr"/>
      <c r="F444" t="inlineStr"/>
      <c r="G444" t="inlineStr">
        <is>
          <t>4105</t>
        </is>
      </c>
      <c r="H444" t="inlineStr"/>
    </row>
    <row r="445">
      <c r="A445" t="inlineStr">
        <is>
          <t>2024-11-30</t>
        </is>
      </c>
      <c r="B445" t="inlineStr">
        <is>
          <t>Stripe</t>
        </is>
      </c>
      <c r="C445" s="16" t="n">
        <v>49781.67</v>
      </c>
      <c r="D445" t="inlineStr">
        <is>
          <t>CAD</t>
        </is>
      </c>
      <c r="E445" t="inlineStr"/>
      <c r="F445" t="inlineStr">
        <is>
          <t>Subscription Sales -  September 2024</t>
        </is>
      </c>
      <c r="G445" t="inlineStr">
        <is>
          <t>4151</t>
        </is>
      </c>
      <c r="H445" t="inlineStr"/>
    </row>
    <row r="446">
      <c r="A446" t="inlineStr">
        <is>
          <t>2024-10-31</t>
        </is>
      </c>
      <c r="B446" t="inlineStr">
        <is>
          <t>Stripe</t>
        </is>
      </c>
      <c r="C446" s="16" t="n">
        <v>37706.67</v>
      </c>
      <c r="D446" t="inlineStr">
        <is>
          <t>CAD</t>
        </is>
      </c>
      <c r="E446" t="inlineStr"/>
      <c r="F446" t="inlineStr">
        <is>
          <t>Subscription Sales -  September 2024</t>
        </is>
      </c>
      <c r="G446" t="inlineStr">
        <is>
          <t>4124</t>
        </is>
      </c>
      <c r="H446" t="inlineStr"/>
    </row>
    <row r="447">
      <c r="A447" t="inlineStr">
        <is>
          <t>2024-05-01</t>
        </is>
      </c>
      <c r="B447" t="inlineStr">
        <is>
          <t>Citadel Enterprise Americas LLC</t>
        </is>
      </c>
      <c r="C447" s="16" t="n">
        <v>11150</v>
      </c>
      <c r="D447" t="inlineStr">
        <is>
          <t>USD</t>
        </is>
      </c>
      <c r="E447" t="inlineStr"/>
      <c r="F447" t="inlineStr"/>
      <c r="G447" t="inlineStr">
        <is>
          <t>4005</t>
        </is>
      </c>
      <c r="H447" t="inlineStr"/>
    </row>
    <row r="448">
      <c r="A448" t="inlineStr">
        <is>
          <t>2024-10-14</t>
        </is>
      </c>
      <c r="B448" t="inlineStr">
        <is>
          <t>Lifting Solutions Inc</t>
        </is>
      </c>
      <c r="C448" s="16" t="n">
        <v>1000</v>
      </c>
      <c r="D448" t="inlineStr">
        <is>
          <t>CAD</t>
        </is>
      </c>
      <c r="E448" t="inlineStr"/>
      <c r="F448" t="inlineStr"/>
      <c r="G448" t="inlineStr">
        <is>
          <t>4109</t>
        </is>
      </c>
      <c r="H448" t="inlineStr"/>
    </row>
    <row r="449">
      <c r="A449" t="inlineStr">
        <is>
          <t>2024-11-25</t>
        </is>
      </c>
      <c r="B449" t="inlineStr">
        <is>
          <t>Revsolz Corp.</t>
        </is>
      </c>
      <c r="C449" s="16" t="n">
        <v>700</v>
      </c>
      <c r="D449" t="inlineStr">
        <is>
          <t>CAD</t>
        </is>
      </c>
      <c r="E449" t="inlineStr"/>
      <c r="F449" t="inlineStr"/>
      <c r="G449" t="inlineStr">
        <is>
          <t>4139</t>
        </is>
      </c>
      <c r="H449" t="inlineStr"/>
    </row>
    <row r="450">
      <c r="A450" t="inlineStr">
        <is>
          <t>2024-11-01</t>
        </is>
      </c>
      <c r="B450" t="inlineStr">
        <is>
          <t>TAQA North</t>
        </is>
      </c>
      <c r="C450" s="16" t="n">
        <v>30000</v>
      </c>
      <c r="D450" t="inlineStr">
        <is>
          <t>CAD</t>
        </is>
      </c>
      <c r="E450" t="inlineStr"/>
      <c r="F450" t="inlineStr"/>
      <c r="G450" t="inlineStr">
        <is>
          <t>4103</t>
        </is>
      </c>
      <c r="H450" t="inlineStr"/>
    </row>
    <row r="451">
      <c r="A451" t="inlineStr">
        <is>
          <t>2024-07-31</t>
        </is>
      </c>
      <c r="B451" t="inlineStr">
        <is>
          <t>Barrel Oil Corp.</t>
        </is>
      </c>
      <c r="C451" s="16" t="n">
        <v>37000</v>
      </c>
      <c r="D451" t="inlineStr">
        <is>
          <t>CAD</t>
        </is>
      </c>
      <c r="E451" t="inlineStr"/>
      <c r="F451" t="inlineStr"/>
      <c r="G451" t="inlineStr">
        <is>
          <t>4032</t>
        </is>
      </c>
      <c r="H451" t="inlineStr"/>
    </row>
    <row r="452">
      <c r="A452" t="inlineStr">
        <is>
          <t>2024-11-01</t>
        </is>
      </c>
      <c r="B452" t="inlineStr">
        <is>
          <t>Torxen Oil &amp; Gas Ltd.</t>
        </is>
      </c>
      <c r="C452" s="16" t="n">
        <v>52500</v>
      </c>
      <c r="D452" t="inlineStr">
        <is>
          <t>CAD</t>
        </is>
      </c>
      <c r="E452" t="inlineStr"/>
      <c r="F452" t="inlineStr"/>
      <c r="G452" t="inlineStr">
        <is>
          <t>4095</t>
        </is>
      </c>
      <c r="H452" t="inlineStr"/>
    </row>
    <row r="453">
      <c r="A453" t="inlineStr">
        <is>
          <t>2024-11-01</t>
        </is>
      </c>
      <c r="B453" t="inlineStr">
        <is>
          <t>Teine Energy</t>
        </is>
      </c>
      <c r="C453" s="16" t="n">
        <v>162250</v>
      </c>
      <c r="D453" t="inlineStr">
        <is>
          <t>CAD</t>
        </is>
      </c>
      <c r="E453" t="inlineStr"/>
      <c r="F453" t="inlineStr"/>
      <c r="G453" t="inlineStr">
        <is>
          <t>4092</t>
        </is>
      </c>
      <c r="H453" t="inlineStr"/>
    </row>
    <row r="454">
      <c r="A454" t="inlineStr">
        <is>
          <t>2024-11-02</t>
        </is>
      </c>
      <c r="B454" t="inlineStr">
        <is>
          <t>Closure LM Inc</t>
        </is>
      </c>
      <c r="C454" s="16" t="n">
        <v>1100</v>
      </c>
      <c r="D454" t="inlineStr">
        <is>
          <t>CAD</t>
        </is>
      </c>
      <c r="E454" t="inlineStr"/>
      <c r="F454" t="inlineStr">
        <is>
          <t>Please pay by ETF or Credit Card.</t>
        </is>
      </c>
      <c r="G454" t="inlineStr">
        <is>
          <t>4120</t>
        </is>
      </c>
      <c r="H454" t="inlineStr"/>
    </row>
    <row r="455">
      <c r="A455" t="inlineStr">
        <is>
          <t>2024-09-30</t>
        </is>
      </c>
      <c r="B455" t="inlineStr">
        <is>
          <t>BOE Report - Sales</t>
        </is>
      </c>
      <c r="C455" s="16" t="n">
        <v>52399</v>
      </c>
      <c r="D455" t="inlineStr">
        <is>
          <t>CAD</t>
        </is>
      </c>
      <c r="E455" t="inlineStr"/>
      <c r="F455" t="inlineStr">
        <is>
          <t>SEPTEMBER 2024 BOE SALES</t>
        </is>
      </c>
      <c r="G455" t="inlineStr">
        <is>
          <t>4104</t>
        </is>
      </c>
      <c r="H455" t="inlineStr"/>
    </row>
    <row r="456">
      <c r="A456" t="inlineStr">
        <is>
          <t>2024-09-01</t>
        </is>
      </c>
      <c r="B456" t="inlineStr">
        <is>
          <t>Cenovus Energy Inc.</t>
        </is>
      </c>
      <c r="C456" s="16" t="n">
        <v>630000</v>
      </c>
      <c r="D456" t="inlineStr">
        <is>
          <t>CAD</t>
        </is>
      </c>
      <c r="E456" t="inlineStr"/>
      <c r="F456" t="inlineStr">
        <is>
          <t>PO 8401675577</t>
        </is>
      </c>
      <c r="G456" t="inlineStr">
        <is>
          <t>4083</t>
        </is>
      </c>
      <c r="H456" t="inlineStr"/>
    </row>
    <row r="457">
      <c r="A457" t="inlineStr">
        <is>
          <t>2024-09-11</t>
        </is>
      </c>
      <c r="B457" t="inlineStr">
        <is>
          <t>Aeraden Energy Corporation</t>
        </is>
      </c>
      <c r="C457" s="16" t="n">
        <v>6000</v>
      </c>
      <c r="D457" t="inlineStr">
        <is>
          <t>CAD</t>
        </is>
      </c>
      <c r="E457" t="inlineStr"/>
      <c r="F457" t="inlineStr"/>
      <c r="G457" t="inlineStr">
        <is>
          <t>4079</t>
        </is>
      </c>
      <c r="H457" t="inlineStr"/>
    </row>
    <row r="458">
      <c r="A458" t="inlineStr">
        <is>
          <t>2024-10-25</t>
        </is>
      </c>
      <c r="B458" t="inlineStr">
        <is>
          <t>Revsolz Corp.</t>
        </is>
      </c>
      <c r="C458" s="16" t="n">
        <v>700</v>
      </c>
      <c r="D458" t="inlineStr">
        <is>
          <t>CAD</t>
        </is>
      </c>
      <c r="E458" t="inlineStr"/>
      <c r="F458" t="inlineStr"/>
      <c r="G458" t="inlineStr">
        <is>
          <t>4115</t>
        </is>
      </c>
      <c r="H458" t="inlineStr"/>
    </row>
    <row r="459">
      <c r="A459" t="inlineStr">
        <is>
          <t>2024-11-12</t>
        </is>
      </c>
      <c r="B459" t="inlineStr">
        <is>
          <t>Bridger Photonics, Inc.</t>
        </is>
      </c>
      <c r="C459" s="16" t="n">
        <v>28000</v>
      </c>
      <c r="D459" t="inlineStr">
        <is>
          <t>CAD</t>
        </is>
      </c>
      <c r="E459" t="inlineStr"/>
      <c r="F459" t="inlineStr"/>
      <c r="G459" t="inlineStr">
        <is>
          <t>4127</t>
        </is>
      </c>
      <c r="H459" t="inlineStr"/>
    </row>
    <row r="460">
      <c r="A460" t="inlineStr">
        <is>
          <t>2024-05-30</t>
        </is>
      </c>
      <c r="B460" t="inlineStr">
        <is>
          <t>Aspenleaf Energy Limited</t>
        </is>
      </c>
      <c r="C460" s="16" t="n">
        <v>8375</v>
      </c>
      <c r="D460" t="inlineStr">
        <is>
          <t>CAD</t>
        </is>
      </c>
      <c r="E460" t="inlineStr"/>
      <c r="F460" t="inlineStr"/>
      <c r="G460" t="inlineStr">
        <is>
          <t>4006</t>
        </is>
      </c>
      <c r="H460" t="inlineStr"/>
    </row>
    <row r="461">
      <c r="A461" t="inlineStr">
        <is>
          <t>2024-11-01</t>
        </is>
      </c>
      <c r="B461" t="inlineStr">
        <is>
          <t>Cobalt Energy Inc</t>
        </is>
      </c>
      <c r="C461" s="16" t="n">
        <v>16530</v>
      </c>
      <c r="D461" t="inlineStr">
        <is>
          <t>CAD</t>
        </is>
      </c>
      <c r="E461" t="inlineStr"/>
      <c r="F461" t="inlineStr"/>
      <c r="G461" t="inlineStr">
        <is>
          <t>4091</t>
        </is>
      </c>
      <c r="H461" t="inlineStr"/>
    </row>
    <row r="462">
      <c r="A462" t="inlineStr">
        <is>
          <t>2024-10-30</t>
        </is>
      </c>
      <c r="B462" t="inlineStr">
        <is>
          <t>Barrel Oil Corp.</t>
        </is>
      </c>
      <c r="C462" s="16" t="n">
        <v>2000</v>
      </c>
      <c r="D462" t="inlineStr">
        <is>
          <t>CAD</t>
        </is>
      </c>
      <c r="E462" t="inlineStr"/>
      <c r="F462" t="inlineStr"/>
      <c r="G462" t="inlineStr">
        <is>
          <t>4117</t>
        </is>
      </c>
      <c r="H462" t="inlineStr"/>
    </row>
    <row r="463">
      <c r="A463" t="inlineStr">
        <is>
          <t>2024-10-01</t>
        </is>
      </c>
      <c r="B463" t="inlineStr">
        <is>
          <t>Pacific Canbriam Energy Limited</t>
        </is>
      </c>
      <c r="C463" s="16" t="n">
        <v>60000</v>
      </c>
      <c r="D463" t="inlineStr">
        <is>
          <t>CAD</t>
        </is>
      </c>
      <c r="E463" t="inlineStr"/>
      <c r="F463" t="inlineStr">
        <is>
          <t>Ordered by Jeff Pakish</t>
        </is>
      </c>
      <c r="G463" t="inlineStr">
        <is>
          <t>4089</t>
        </is>
      </c>
      <c r="H463" t="inlineStr"/>
    </row>
    <row r="464">
      <c r="A464" t="inlineStr">
        <is>
          <t>2024-09-23</t>
        </is>
      </c>
      <c r="B464" t="inlineStr">
        <is>
          <t>Long Term Asset Management</t>
        </is>
      </c>
      <c r="C464" s="16" t="n">
        <v>7000</v>
      </c>
      <c r="D464" t="inlineStr">
        <is>
          <t>CAD</t>
        </is>
      </c>
      <c r="E464" t="inlineStr"/>
      <c r="F464" t="inlineStr"/>
      <c r="G464" t="inlineStr">
        <is>
          <t>4074</t>
        </is>
      </c>
      <c r="H464" t="inlineStr"/>
    </row>
    <row r="465">
      <c r="A465" t="inlineStr">
        <is>
          <t>2024-10-01</t>
        </is>
      </c>
      <c r="B465" t="inlineStr">
        <is>
          <t>Baytex Energy Ltd..</t>
        </is>
      </c>
      <c r="C465" s="16" t="n">
        <v>207000</v>
      </c>
      <c r="D465" t="inlineStr">
        <is>
          <t>CAD</t>
        </is>
      </c>
      <c r="E465" t="inlineStr"/>
      <c r="F465" t="inlineStr"/>
      <c r="G465" t="inlineStr">
        <is>
          <t>4090</t>
        </is>
      </c>
      <c r="H465" t="inlineStr"/>
    </row>
    <row r="466">
      <c r="A466" t="inlineStr">
        <is>
          <t>2024-11-14</t>
        </is>
      </c>
      <c r="B466" t="inlineStr">
        <is>
          <t>Lifting Solutions Inc</t>
        </is>
      </c>
      <c r="C466" s="16" t="n">
        <v>1000</v>
      </c>
      <c r="D466" t="inlineStr">
        <is>
          <t>CAD</t>
        </is>
      </c>
      <c r="E466" t="inlineStr"/>
      <c r="F466" t="inlineStr"/>
      <c r="G466" t="inlineStr">
        <is>
          <t>4133</t>
        </is>
      </c>
      <c r="H466" t="inlineStr"/>
    </row>
    <row r="467">
      <c r="A467" t="inlineStr">
        <is>
          <t>2024-09-30</t>
        </is>
      </c>
      <c r="B467" t="inlineStr">
        <is>
          <t>Stripe</t>
        </is>
      </c>
      <c r="C467" s="16" t="n">
        <v>39306.67</v>
      </c>
      <c r="D467" t="inlineStr">
        <is>
          <t>CAD</t>
        </is>
      </c>
      <c r="E467" t="inlineStr"/>
      <c r="F467" t="inlineStr">
        <is>
          <t>Subscription Sales -  September 2024</t>
        </is>
      </c>
      <c r="G467" t="inlineStr">
        <is>
          <t>4108</t>
        </is>
      </c>
      <c r="H467" t="inlineStr"/>
    </row>
    <row r="468">
      <c r="A468" t="inlineStr">
        <is>
          <t>2024-08-28</t>
        </is>
      </c>
      <c r="B468" t="inlineStr">
        <is>
          <t>Karve Energy</t>
        </is>
      </c>
      <c r="C468" s="16" t="n">
        <v>47250</v>
      </c>
      <c r="D468" t="inlineStr">
        <is>
          <t>CAD</t>
        </is>
      </c>
      <c r="E468" t="inlineStr"/>
      <c r="F468" t="inlineStr"/>
      <c r="G468" t="inlineStr">
        <is>
          <t>4067</t>
        </is>
      </c>
      <c r="H468" t="inlineStr"/>
    </row>
    <row r="469">
      <c r="A469" t="inlineStr">
        <is>
          <t>2024-07-22</t>
        </is>
      </c>
      <c r="B469" t="inlineStr">
        <is>
          <t>Hemisphere Energy Corporation</t>
        </is>
      </c>
      <c r="C469" s="16" t="n">
        <v>7000</v>
      </c>
      <c r="D469" t="inlineStr">
        <is>
          <t>CAD</t>
        </is>
      </c>
      <c r="E469" t="inlineStr"/>
      <c r="F469" t="inlineStr"/>
      <c r="G469" t="inlineStr">
        <is>
          <t>4056</t>
        </is>
      </c>
      <c r="H469" t="inlineStr"/>
    </row>
    <row r="470">
      <c r="A470" t="inlineStr">
        <is>
          <t>2024-09-01</t>
        </is>
      </c>
      <c r="B470" t="inlineStr">
        <is>
          <t>Spartan Controls</t>
        </is>
      </c>
      <c r="C470" s="16" t="n">
        <v>5000</v>
      </c>
      <c r="D470" t="inlineStr">
        <is>
          <t>CAD</t>
        </is>
      </c>
      <c r="E470" t="inlineStr"/>
      <c r="F470" t="inlineStr"/>
      <c r="G470" t="inlineStr">
        <is>
          <t>4070</t>
        </is>
      </c>
      <c r="H470" t="inlineStr"/>
    </row>
    <row r="471">
      <c r="A471" t="inlineStr">
        <is>
          <t>2024-10-09</t>
        </is>
      </c>
      <c r="B471" t="inlineStr">
        <is>
          <t>Haywood Securities Inc.</t>
        </is>
      </c>
      <c r="C471" s="16" t="n">
        <v>12000</v>
      </c>
      <c r="D471" t="inlineStr">
        <is>
          <t>CAD</t>
        </is>
      </c>
      <c r="E471" t="inlineStr"/>
      <c r="F471" t="inlineStr"/>
      <c r="G471" t="inlineStr">
        <is>
          <t>4096</t>
        </is>
      </c>
      <c r="H471" t="inlineStr"/>
    </row>
    <row r="472">
      <c r="A472" t="inlineStr">
        <is>
          <t>2024-10-01</t>
        </is>
      </c>
      <c r="B472" t="inlineStr">
        <is>
          <t>Magus Engineering Ltd.</t>
        </is>
      </c>
      <c r="C472" s="16" t="n">
        <v>5000</v>
      </c>
      <c r="D472" t="inlineStr">
        <is>
          <t>CAD</t>
        </is>
      </c>
      <c r="E472" t="inlineStr"/>
      <c r="F472" t="inlineStr"/>
      <c r="G472" t="inlineStr">
        <is>
          <t>4097</t>
        </is>
      </c>
      <c r="H472" t="inlineStr"/>
    </row>
    <row r="473">
      <c r="A473" t="inlineStr">
        <is>
          <t>2024-09-09</t>
        </is>
      </c>
      <c r="B473" t="inlineStr">
        <is>
          <t>Mancal Energy Inc.</t>
        </is>
      </c>
      <c r="C473" s="16" t="n">
        <v>3100</v>
      </c>
      <c r="D473" t="inlineStr">
        <is>
          <t>CAD</t>
        </is>
      </c>
      <c r="E473" t="inlineStr"/>
      <c r="F473" t="inlineStr"/>
      <c r="G473" t="inlineStr">
        <is>
          <t>4078</t>
        </is>
      </c>
      <c r="H473" t="inlineStr"/>
    </row>
    <row r="474">
      <c r="A474" t="inlineStr">
        <is>
          <t>2024-10-21</t>
        </is>
      </c>
      <c r="B474" t="inlineStr">
        <is>
          <t>Point Break Resources</t>
        </is>
      </c>
      <c r="C474" s="16" t="n">
        <v>25000</v>
      </c>
      <c r="D474" t="inlineStr">
        <is>
          <t>CAD</t>
        </is>
      </c>
      <c r="E474" t="inlineStr"/>
      <c r="F474" t="inlineStr"/>
      <c r="G474" t="inlineStr">
        <is>
          <t>4082</t>
        </is>
      </c>
      <c r="H474" t="inlineStr"/>
    </row>
    <row r="475">
      <c r="A475" t="inlineStr">
        <is>
          <t>2024-10-15</t>
        </is>
      </c>
      <c r="B475" t="inlineStr">
        <is>
          <t>InSite Petroleum Consultants</t>
        </is>
      </c>
      <c r="C475" s="16" t="n">
        <v>4500</v>
      </c>
      <c r="D475" t="inlineStr">
        <is>
          <t>CAD</t>
        </is>
      </c>
      <c r="E475" t="inlineStr"/>
      <c r="F475" t="inlineStr"/>
      <c r="G475" t="inlineStr">
        <is>
          <t>4110</t>
        </is>
      </c>
      <c r="H475" t="inlineStr"/>
    </row>
    <row r="476">
      <c r="A476" t="inlineStr">
        <is>
          <t>2024-10-02</t>
        </is>
      </c>
      <c r="B476" t="inlineStr">
        <is>
          <t>Closure LM Inc</t>
        </is>
      </c>
      <c r="C476" s="16" t="n">
        <v>1100</v>
      </c>
      <c r="D476" t="inlineStr">
        <is>
          <t>CAD</t>
        </is>
      </c>
      <c r="E476" t="inlineStr"/>
      <c r="F476" t="inlineStr">
        <is>
          <t>Please pay by ETF or Credit Card.</t>
        </is>
      </c>
      <c r="G476" t="inlineStr">
        <is>
          <t>4101</t>
        </is>
      </c>
      <c r="H476" t="inlineStr"/>
    </row>
    <row r="477">
      <c r="A477" t="inlineStr">
        <is>
          <t>2024-09-14</t>
        </is>
      </c>
      <c r="B477" t="inlineStr">
        <is>
          <t>Lifting Solutions Inc</t>
        </is>
      </c>
      <c r="C477" s="16" t="n">
        <v>1000</v>
      </c>
      <c r="D477" t="inlineStr">
        <is>
          <t>CAD</t>
        </is>
      </c>
      <c r="E477" t="inlineStr"/>
      <c r="F477" t="inlineStr"/>
      <c r="G477" t="inlineStr">
        <is>
          <t>4081</t>
        </is>
      </c>
      <c r="H477" t="inlineStr"/>
    </row>
    <row r="478">
      <c r="A478" t="inlineStr">
        <is>
          <t>2024-09-25</t>
        </is>
      </c>
      <c r="B478" t="inlineStr">
        <is>
          <t>Revsolz Corp.</t>
        </is>
      </c>
      <c r="C478" s="16" t="n">
        <v>700</v>
      </c>
      <c r="D478" t="inlineStr">
        <is>
          <t>CAD</t>
        </is>
      </c>
      <c r="E478" t="inlineStr"/>
      <c r="F478" t="inlineStr"/>
      <c r="G478" t="inlineStr">
        <is>
          <t>4085</t>
        </is>
      </c>
      <c r="H478" t="inlineStr"/>
    </row>
    <row r="479">
      <c r="A479" t="inlineStr">
        <is>
          <t>2024-08-28</t>
        </is>
      </c>
      <c r="B479" t="inlineStr">
        <is>
          <t>Aspenleaf Energy Limited</t>
        </is>
      </c>
      <c r="C479" s="16" t="n">
        <v>25125</v>
      </c>
      <c r="D479" t="inlineStr">
        <is>
          <t>CAD</t>
        </is>
      </c>
      <c r="E479" t="inlineStr"/>
      <c r="F479" t="inlineStr"/>
      <c r="G479" t="inlineStr">
        <is>
          <t>4072</t>
        </is>
      </c>
      <c r="H479" t="inlineStr"/>
    </row>
    <row r="480">
      <c r="A480" t="inlineStr">
        <is>
          <t>2024-07-08</t>
        </is>
      </c>
      <c r="B480" t="inlineStr">
        <is>
          <t>Tourmaline Oil Corp.</t>
        </is>
      </c>
      <c r="C480" s="16" t="n">
        <v>85000</v>
      </c>
      <c r="D480" t="inlineStr">
        <is>
          <t>CAD</t>
        </is>
      </c>
      <c r="E480" t="inlineStr"/>
      <c r="F480" t="inlineStr"/>
      <c r="G480" t="inlineStr">
        <is>
          <t>4039</t>
        </is>
      </c>
      <c r="H480" t="inlineStr"/>
    </row>
    <row r="481">
      <c r="A481" t="inlineStr">
        <is>
          <t>2024-09-16</t>
        </is>
      </c>
      <c r="B481" t="inlineStr">
        <is>
          <t>Cygnet Energy</t>
        </is>
      </c>
      <c r="C481" s="16" t="n">
        <v>42000</v>
      </c>
      <c r="D481" t="inlineStr">
        <is>
          <t>CAD</t>
        </is>
      </c>
      <c r="E481" t="inlineStr"/>
      <c r="F481" t="inlineStr"/>
      <c r="G481" t="inlineStr">
        <is>
          <t>4086</t>
        </is>
      </c>
      <c r="H481" t="inlineStr"/>
    </row>
    <row r="482">
      <c r="A482" t="inlineStr">
        <is>
          <t>2024-08-31</t>
        </is>
      </c>
      <c r="B482" t="inlineStr">
        <is>
          <t>Storm Development Corp.</t>
        </is>
      </c>
      <c r="C482" s="16" t="n">
        <v>48000</v>
      </c>
      <c r="D482" t="inlineStr">
        <is>
          <t>CAD</t>
        </is>
      </c>
      <c r="E482" t="inlineStr"/>
      <c r="F482" t="inlineStr"/>
      <c r="G482" t="inlineStr">
        <is>
          <t>4035</t>
        </is>
      </c>
      <c r="H482" t="inlineStr"/>
    </row>
    <row r="483">
      <c r="A483" t="inlineStr">
        <is>
          <t>2024-10-01</t>
        </is>
      </c>
      <c r="B483" t="inlineStr">
        <is>
          <t>Franco Nevada</t>
        </is>
      </c>
      <c r="C483" s="16" t="n">
        <v>65000</v>
      </c>
      <c r="D483" t="inlineStr">
        <is>
          <t>CAD</t>
        </is>
      </c>
      <c r="E483" t="inlineStr"/>
      <c r="F483" t="inlineStr"/>
      <c r="G483" t="inlineStr">
        <is>
          <t>4094</t>
        </is>
      </c>
      <c r="H483" t="inlineStr"/>
    </row>
    <row r="484">
      <c r="A484" t="inlineStr">
        <is>
          <t>2024-10-02</t>
        </is>
      </c>
      <c r="B484" t="inlineStr">
        <is>
          <t>Edge Engineering and Geoscience Ltd.</t>
        </is>
      </c>
      <c r="C484" s="16" t="n">
        <v>0</v>
      </c>
      <c r="D484" t="inlineStr">
        <is>
          <t>CAD</t>
        </is>
      </c>
      <c r="E484" t="inlineStr">
        <is>
          <t>Voided</t>
        </is>
      </c>
      <c r="F484" t="inlineStr"/>
      <c r="G484" t="inlineStr">
        <is>
          <t>4102</t>
        </is>
      </c>
      <c r="H484" t="inlineStr"/>
    </row>
    <row r="485">
      <c r="A485" t="inlineStr">
        <is>
          <t>2024-08-31</t>
        </is>
      </c>
      <c r="B485" t="inlineStr">
        <is>
          <t>Stripe</t>
        </is>
      </c>
      <c r="C485" s="16" t="n">
        <v>37831.67</v>
      </c>
      <c r="D485" t="inlineStr">
        <is>
          <t>CAD</t>
        </is>
      </c>
      <c r="E485" t="inlineStr"/>
      <c r="F485" t="inlineStr">
        <is>
          <t>Subscription Sales -  August  2024</t>
        </is>
      </c>
      <c r="G485" t="inlineStr">
        <is>
          <t>4077</t>
        </is>
      </c>
      <c r="H485" t="inlineStr"/>
    </row>
    <row r="486">
      <c r="A486" t="inlineStr">
        <is>
          <t>2024-04-15</t>
        </is>
      </c>
      <c r="B486" t="inlineStr">
        <is>
          <t>Lycos Energy Inc.</t>
        </is>
      </c>
      <c r="C486" s="16" t="n">
        <v>6000</v>
      </c>
      <c r="D486" t="inlineStr">
        <is>
          <t>CAD</t>
        </is>
      </c>
      <c r="E486" t="inlineStr"/>
      <c r="F486" t="inlineStr"/>
      <c r="G486" t="inlineStr">
        <is>
          <t>3987</t>
        </is>
      </c>
      <c r="H486" t="inlineStr"/>
    </row>
    <row r="487">
      <c r="A487" t="inlineStr">
        <is>
          <t>2024-08-25</t>
        </is>
      </c>
      <c r="B487" t="inlineStr">
        <is>
          <t>Revsolz Corp.</t>
        </is>
      </c>
      <c r="C487" s="16" t="n">
        <v>700</v>
      </c>
      <c r="D487" t="inlineStr">
        <is>
          <t>CAD</t>
        </is>
      </c>
      <c r="E487" t="inlineStr"/>
      <c r="F487" t="inlineStr"/>
      <c r="G487" t="inlineStr">
        <is>
          <t>4066</t>
        </is>
      </c>
      <c r="H487" t="inlineStr"/>
    </row>
    <row r="488">
      <c r="A488" t="inlineStr">
        <is>
          <t>2024-09-02</t>
        </is>
      </c>
      <c r="B488" t="inlineStr">
        <is>
          <t>Closure LM Inc</t>
        </is>
      </c>
      <c r="C488" s="16" t="n">
        <v>1100</v>
      </c>
      <c r="D488" t="inlineStr">
        <is>
          <t>CAD</t>
        </is>
      </c>
      <c r="E488" t="inlineStr"/>
      <c r="F488" t="inlineStr">
        <is>
          <t>Please pay by ETF or Credit Card.</t>
        </is>
      </c>
      <c r="G488" t="inlineStr">
        <is>
          <t>4071</t>
        </is>
      </c>
      <c r="H488" t="inlineStr"/>
    </row>
    <row r="489">
      <c r="A489" t="inlineStr">
        <is>
          <t>2024-08-02</t>
        </is>
      </c>
      <c r="B489" t="inlineStr">
        <is>
          <t>Closure LM Inc</t>
        </is>
      </c>
      <c r="C489" s="16" t="n">
        <v>1100</v>
      </c>
      <c r="D489" t="inlineStr">
        <is>
          <t>CAD</t>
        </is>
      </c>
      <c r="E489" t="inlineStr"/>
      <c r="F489" t="inlineStr">
        <is>
          <t>Please pay by ETF or Credit Card.</t>
        </is>
      </c>
      <c r="G489" t="inlineStr">
        <is>
          <t>4060</t>
        </is>
      </c>
      <c r="H489" t="inlineStr"/>
    </row>
    <row r="490">
      <c r="A490" t="inlineStr">
        <is>
          <t>2024-06-30</t>
        </is>
      </c>
      <c r="B490" t="inlineStr">
        <is>
          <t>BOE Report - Sales</t>
        </is>
      </c>
      <c r="C490" s="16" t="n">
        <v>14670</v>
      </c>
      <c r="D490" t="inlineStr">
        <is>
          <t>CAD</t>
        </is>
      </c>
      <c r="E490" t="inlineStr"/>
      <c r="F490" t="inlineStr">
        <is>
          <t>JUNE 2024 BOE SALES</t>
        </is>
      </c>
      <c r="G490" t="inlineStr">
        <is>
          <t>4040</t>
        </is>
      </c>
      <c r="H490" t="inlineStr"/>
    </row>
    <row r="491">
      <c r="A491" t="inlineStr">
        <is>
          <t>2024-04-30</t>
        </is>
      </c>
      <c r="B491" t="inlineStr">
        <is>
          <t>BOE Report - Sales</t>
        </is>
      </c>
      <c r="C491" s="16" t="n">
        <v>33920</v>
      </c>
      <c r="D491" t="inlineStr">
        <is>
          <t>CAD</t>
        </is>
      </c>
      <c r="E491" t="inlineStr"/>
      <c r="F491" t="inlineStr">
        <is>
          <t>APRIL 2024 BOE SALES</t>
        </is>
      </c>
      <c r="G491" t="inlineStr">
        <is>
          <t>3998</t>
        </is>
      </c>
      <c r="H491" t="inlineStr"/>
    </row>
    <row r="492">
      <c r="A492" t="inlineStr">
        <is>
          <t>2024-07-31</t>
        </is>
      </c>
      <c r="B492" t="inlineStr">
        <is>
          <t>BOE Report - Sales</t>
        </is>
      </c>
      <c r="C492" s="16" t="n">
        <v>12045</v>
      </c>
      <c r="D492" t="inlineStr">
        <is>
          <t>CAD</t>
        </is>
      </c>
      <c r="E492" t="inlineStr"/>
      <c r="F492" t="inlineStr">
        <is>
          <t>JULY  2024 BOE SALES</t>
        </is>
      </c>
      <c r="G492" t="inlineStr">
        <is>
          <t>4061</t>
        </is>
      </c>
      <c r="H492" t="inlineStr"/>
    </row>
    <row r="493">
      <c r="A493" t="inlineStr">
        <is>
          <t>2024-05-31</t>
        </is>
      </c>
      <c r="B493" t="inlineStr">
        <is>
          <t>BOE Report - Sales</t>
        </is>
      </c>
      <c r="C493" s="16" t="n">
        <v>37780</v>
      </c>
      <c r="D493" t="inlineStr">
        <is>
          <t>CAD</t>
        </is>
      </c>
      <c r="E493" t="inlineStr"/>
      <c r="F493" t="inlineStr">
        <is>
          <t>MAY 2024 BOE SALES</t>
        </is>
      </c>
      <c r="G493" t="inlineStr">
        <is>
          <t>4013</t>
        </is>
      </c>
      <c r="H493" t="inlineStr"/>
    </row>
    <row r="494">
      <c r="A494" t="inlineStr">
        <is>
          <t>2024-07-14</t>
        </is>
      </c>
      <c r="B494" t="inlineStr">
        <is>
          <t>Lifting Solutions Inc</t>
        </is>
      </c>
      <c r="C494" s="16" t="n">
        <v>1000</v>
      </c>
      <c r="D494" t="inlineStr">
        <is>
          <t>CAD</t>
        </is>
      </c>
      <c r="E494" t="inlineStr"/>
      <c r="F494" t="inlineStr"/>
      <c r="G494" t="inlineStr">
        <is>
          <t>4047</t>
        </is>
      </c>
      <c r="H494" t="inlineStr"/>
    </row>
    <row r="495">
      <c r="A495" t="inlineStr">
        <is>
          <t>2024-09-04</t>
        </is>
      </c>
      <c r="B495" t="inlineStr">
        <is>
          <t>Pressure Diagnostics Ltd.</t>
        </is>
      </c>
      <c r="C495" s="16" t="n">
        <v>5000</v>
      </c>
      <c r="D495" t="inlineStr">
        <is>
          <t>CAD</t>
        </is>
      </c>
      <c r="E495" t="inlineStr"/>
      <c r="F495" t="inlineStr"/>
      <c r="G495" t="inlineStr">
        <is>
          <t>4073</t>
        </is>
      </c>
      <c r="H495" t="inlineStr"/>
    </row>
    <row r="496">
      <c r="A496" t="inlineStr">
        <is>
          <t>2024-08-01</t>
        </is>
      </c>
      <c r="B496" t="inlineStr">
        <is>
          <t>ELM Inc</t>
        </is>
      </c>
      <c r="C496" s="16" t="n">
        <v>11000</v>
      </c>
      <c r="D496" t="inlineStr">
        <is>
          <t>CAD</t>
        </is>
      </c>
      <c r="E496" t="inlineStr"/>
      <c r="F496" t="inlineStr"/>
      <c r="G496" t="inlineStr">
        <is>
          <t>4050</t>
        </is>
      </c>
      <c r="H496" t="inlineStr"/>
    </row>
    <row r="497">
      <c r="A497" t="inlineStr">
        <is>
          <t>2024-08-01</t>
        </is>
      </c>
      <c r="B497" t="inlineStr">
        <is>
          <t>Muddy Boots</t>
        </is>
      </c>
      <c r="C497" s="16" t="n">
        <v>0</v>
      </c>
      <c r="D497" t="inlineStr">
        <is>
          <t>CAD</t>
        </is>
      </c>
      <c r="E497" t="inlineStr">
        <is>
          <t>Voided</t>
        </is>
      </c>
      <c r="F497" t="inlineStr"/>
      <c r="G497" t="inlineStr">
        <is>
          <t>4059</t>
        </is>
      </c>
      <c r="H497" t="inlineStr"/>
    </row>
    <row r="498">
      <c r="A498" t="inlineStr">
        <is>
          <t>2024-04-01</t>
        </is>
      </c>
      <c r="B498" t="inlineStr">
        <is>
          <t>Revitalize Energy Inc.</t>
        </is>
      </c>
      <c r="C498" s="16" t="n">
        <v>15000</v>
      </c>
      <c r="D498" t="inlineStr">
        <is>
          <t>CAD</t>
        </is>
      </c>
      <c r="E498" t="inlineStr"/>
      <c r="F498" t="inlineStr"/>
      <c r="G498" t="inlineStr">
        <is>
          <t>3975</t>
        </is>
      </c>
      <c r="H498" t="inlineStr"/>
    </row>
    <row r="499">
      <c r="A499" t="inlineStr">
        <is>
          <t>2024-07-29</t>
        </is>
      </c>
      <c r="B499" t="inlineStr">
        <is>
          <t>Stripe</t>
        </is>
      </c>
      <c r="C499" s="16" t="n">
        <v>38356.67</v>
      </c>
      <c r="D499" t="inlineStr">
        <is>
          <t>CAD</t>
        </is>
      </c>
      <c r="E499" t="inlineStr"/>
      <c r="F499" t="inlineStr">
        <is>
          <t>Subscription Sales -  July 2024</t>
        </is>
      </c>
      <c r="G499" t="inlineStr">
        <is>
          <t>4062</t>
        </is>
      </c>
      <c r="H499" t="inlineStr"/>
    </row>
    <row r="500">
      <c r="A500" t="inlineStr">
        <is>
          <t>2024-07-09</t>
        </is>
      </c>
      <c r="B500" t="inlineStr">
        <is>
          <t>NCS Multistage Holdings</t>
        </is>
      </c>
      <c r="C500" s="16" t="n">
        <v>4000</v>
      </c>
      <c r="D500" t="inlineStr">
        <is>
          <t>CAD</t>
        </is>
      </c>
      <c r="E500" t="inlineStr"/>
      <c r="F500" t="inlineStr">
        <is>
          <t>Renewal</t>
        </is>
      </c>
      <c r="G500" t="inlineStr">
        <is>
          <t>4044</t>
        </is>
      </c>
      <c r="H500" t="inlineStr"/>
    </row>
    <row r="501">
      <c r="A501" t="inlineStr">
        <is>
          <t>2024-07-10</t>
        </is>
      </c>
      <c r="B501" t="inlineStr">
        <is>
          <t>Headwater Exploration</t>
        </is>
      </c>
      <c r="C501" s="16" t="n">
        <v>4000</v>
      </c>
      <c r="D501" t="inlineStr">
        <is>
          <t>CAD</t>
        </is>
      </c>
      <c r="E501" t="inlineStr"/>
      <c r="F501" t="inlineStr"/>
      <c r="G501" t="inlineStr">
        <is>
          <t>4046</t>
        </is>
      </c>
      <c r="H501" t="inlineStr"/>
    </row>
    <row r="502">
      <c r="A502" t="inlineStr">
        <is>
          <t>2024-06-01</t>
        </is>
      </c>
      <c r="B502" t="inlineStr">
        <is>
          <t>Outpost Energy Ltd.</t>
        </is>
      </c>
      <c r="C502" s="16" t="n">
        <v>2000</v>
      </c>
      <c r="D502" t="inlineStr">
        <is>
          <t>CAD</t>
        </is>
      </c>
      <c r="E502" t="inlineStr"/>
      <c r="F502" t="inlineStr">
        <is>
          <t>Single seat</t>
        </is>
      </c>
      <c r="G502" t="inlineStr">
        <is>
          <t>4010</t>
        </is>
      </c>
      <c r="H502" t="inlineStr"/>
    </row>
    <row r="503">
      <c r="A503" t="inlineStr">
        <is>
          <t>2024-08-01</t>
        </is>
      </c>
      <c r="B503" t="inlineStr">
        <is>
          <t>Astara Energy Corp.</t>
        </is>
      </c>
      <c r="C503" s="16" t="n">
        <v>45000</v>
      </c>
      <c r="D503" t="inlineStr">
        <is>
          <t>CAD</t>
        </is>
      </c>
      <c r="E503" t="inlineStr"/>
      <c r="F503" t="inlineStr"/>
      <c r="G503" t="inlineStr">
        <is>
          <t>4058</t>
        </is>
      </c>
      <c r="H503" t="inlineStr"/>
    </row>
    <row r="504">
      <c r="A504" t="inlineStr">
        <is>
          <t>2024-07-15</t>
        </is>
      </c>
      <c r="B504" t="inlineStr">
        <is>
          <t>Borets Canada Ltd</t>
        </is>
      </c>
      <c r="C504" s="16" t="n">
        <v>4200</v>
      </c>
      <c r="D504" t="inlineStr">
        <is>
          <t>CAD</t>
        </is>
      </c>
      <c r="E504" t="inlineStr"/>
      <c r="F504" t="inlineStr">
        <is>
          <t>Note the change in address from last payment.</t>
        </is>
      </c>
      <c r="G504" t="inlineStr">
        <is>
          <t>4048</t>
        </is>
      </c>
      <c r="H504" t="inlineStr"/>
    </row>
    <row r="505">
      <c r="A505" t="inlineStr">
        <is>
          <t>2024-02-15</t>
        </is>
      </c>
      <c r="B505" t="inlineStr">
        <is>
          <t>Montrose Environmental Group Inc.</t>
        </is>
      </c>
      <c r="C505" s="16" t="n">
        <v>12000</v>
      </c>
      <c r="D505" t="inlineStr">
        <is>
          <t>CAD</t>
        </is>
      </c>
      <c r="E505" t="inlineStr"/>
      <c r="F505" t="inlineStr"/>
      <c r="G505" t="inlineStr">
        <is>
          <t>3959</t>
        </is>
      </c>
      <c r="H505" t="inlineStr"/>
    </row>
    <row r="506">
      <c r="A506" t="inlineStr">
        <is>
          <t>2024-07-25</t>
        </is>
      </c>
      <c r="B506" t="inlineStr">
        <is>
          <t>Contact Chemicals Inc.</t>
        </is>
      </c>
      <c r="C506" s="16" t="n">
        <v>5000</v>
      </c>
      <c r="D506" t="inlineStr">
        <is>
          <t>CAD</t>
        </is>
      </c>
      <c r="E506" t="inlineStr"/>
      <c r="F506" t="inlineStr"/>
      <c r="G506" t="inlineStr">
        <is>
          <t>4057</t>
        </is>
      </c>
      <c r="H506" t="inlineStr"/>
    </row>
    <row r="507">
      <c r="A507" t="inlineStr">
        <is>
          <t>2024-07-01</t>
        </is>
      </c>
      <c r="B507" t="inlineStr">
        <is>
          <t>Surge Energy</t>
        </is>
      </c>
      <c r="C507" s="16" t="n">
        <v>166400</v>
      </c>
      <c r="D507" t="inlineStr">
        <is>
          <t>CAD</t>
        </is>
      </c>
      <c r="E507" t="inlineStr"/>
      <c r="F507" t="inlineStr"/>
      <c r="G507" t="inlineStr">
        <is>
          <t>3979</t>
        </is>
      </c>
      <c r="H507" t="inlineStr"/>
    </row>
    <row r="508">
      <c r="A508" t="inlineStr">
        <is>
          <t>2024-07-01</t>
        </is>
      </c>
      <c r="B508" t="inlineStr">
        <is>
          <t>Proton Technologies Canada Inc.</t>
        </is>
      </c>
      <c r="C508" s="16" t="n">
        <v>835</v>
      </c>
      <c r="D508" t="inlineStr">
        <is>
          <t>CAD</t>
        </is>
      </c>
      <c r="E508" t="inlineStr"/>
      <c r="F508" t="inlineStr"/>
      <c r="G508" t="inlineStr">
        <is>
          <t>4037</t>
        </is>
      </c>
      <c r="H508" t="inlineStr"/>
    </row>
    <row r="509">
      <c r="A509" t="inlineStr">
        <is>
          <t>2024-06-14</t>
        </is>
      </c>
      <c r="B509" t="inlineStr">
        <is>
          <t>Lifting Solutions Inc</t>
        </is>
      </c>
      <c r="C509" s="16" t="n">
        <v>1000</v>
      </c>
      <c r="D509" t="inlineStr">
        <is>
          <t>CAD</t>
        </is>
      </c>
      <c r="E509" t="inlineStr"/>
      <c r="F509" t="inlineStr"/>
      <c r="G509" t="inlineStr">
        <is>
          <t>4022</t>
        </is>
      </c>
      <c r="H509" t="inlineStr"/>
    </row>
    <row r="510">
      <c r="A510" t="inlineStr">
        <is>
          <t>2024-07-25</t>
        </is>
      </c>
      <c r="B510" t="inlineStr">
        <is>
          <t>Revsolz Corp.</t>
        </is>
      </c>
      <c r="C510" s="16" t="n">
        <v>700</v>
      </c>
      <c r="D510" t="inlineStr">
        <is>
          <t>CAD</t>
        </is>
      </c>
      <c r="E510" t="inlineStr"/>
      <c r="F510" t="inlineStr"/>
      <c r="G510" t="inlineStr">
        <is>
          <t>4054</t>
        </is>
      </c>
      <c r="H510" t="inlineStr"/>
    </row>
    <row r="511">
      <c r="A511" t="inlineStr">
        <is>
          <t>2024-07-01</t>
        </is>
      </c>
      <c r="B511" t="inlineStr">
        <is>
          <t>Torxen Oil &amp; Gas Ltd.</t>
        </is>
      </c>
      <c r="C511" s="16" t="n">
        <v>73500</v>
      </c>
      <c r="D511" t="inlineStr">
        <is>
          <t>CAD</t>
        </is>
      </c>
      <c r="E511" t="inlineStr"/>
      <c r="F511" t="inlineStr"/>
      <c r="G511" t="inlineStr">
        <is>
          <t>4030</t>
        </is>
      </c>
      <c r="H511" t="inlineStr"/>
    </row>
    <row r="512">
      <c r="A512" t="inlineStr">
        <is>
          <t>2024-08-10</t>
        </is>
      </c>
      <c r="B512" t="inlineStr">
        <is>
          <t>Wild Goose Storage, LLC</t>
        </is>
      </c>
      <c r="C512" s="16" t="n">
        <v>2400</v>
      </c>
      <c r="D512" t="inlineStr">
        <is>
          <t>CAD</t>
        </is>
      </c>
      <c r="E512" t="inlineStr"/>
      <c r="F512" t="inlineStr"/>
      <c r="G512" t="inlineStr">
        <is>
          <t>4063</t>
        </is>
      </c>
      <c r="H512" t="inlineStr"/>
    </row>
    <row r="513">
      <c r="A513" t="inlineStr">
        <is>
          <t>2024-06-01</t>
        </is>
      </c>
      <c r="B513" t="inlineStr">
        <is>
          <t>Baytex Energy Ltd..</t>
        </is>
      </c>
      <c r="C513" s="16" t="n">
        <v>6000</v>
      </c>
      <c r="D513" t="inlineStr">
        <is>
          <t>CAD</t>
        </is>
      </c>
      <c r="E513" t="inlineStr"/>
      <c r="F513" t="inlineStr"/>
      <c r="G513" t="inlineStr">
        <is>
          <t>4034</t>
        </is>
      </c>
      <c r="H513" t="inlineStr"/>
    </row>
    <row r="514">
      <c r="A514" t="inlineStr">
        <is>
          <t>2024-07-01</t>
        </is>
      </c>
      <c r="B514" t="inlineStr">
        <is>
          <t>Mancal Energy Inc.</t>
        </is>
      </c>
      <c r="C514" s="16" t="n">
        <v>45750</v>
      </c>
      <c r="D514" t="inlineStr">
        <is>
          <t>CAD</t>
        </is>
      </c>
      <c r="E514" t="inlineStr"/>
      <c r="F514" t="inlineStr"/>
      <c r="G514" t="inlineStr">
        <is>
          <t>4029</t>
        </is>
      </c>
      <c r="H514" t="inlineStr"/>
    </row>
    <row r="515">
      <c r="A515" t="inlineStr">
        <is>
          <t>2024-08-15</t>
        </is>
      </c>
      <c r="B515" t="inlineStr">
        <is>
          <t>Millennium Land Ltd.</t>
        </is>
      </c>
      <c r="C515" s="16" t="n">
        <v>4000</v>
      </c>
      <c r="D515" t="inlineStr">
        <is>
          <t>CAD</t>
        </is>
      </c>
      <c r="E515" t="inlineStr"/>
      <c r="F515" t="inlineStr"/>
      <c r="G515" t="inlineStr">
        <is>
          <t>4052</t>
        </is>
      </c>
      <c r="H515" t="inlineStr"/>
    </row>
    <row r="516">
      <c r="A516" t="inlineStr">
        <is>
          <t>2024-05-30</t>
        </is>
      </c>
      <c r="B516" t="inlineStr">
        <is>
          <t>Lex Capital Management Inc.</t>
        </is>
      </c>
      <c r="C516" s="16" t="n">
        <v>4000</v>
      </c>
      <c r="D516" t="inlineStr">
        <is>
          <t>CAD</t>
        </is>
      </c>
      <c r="E516" t="inlineStr"/>
      <c r="F516" t="inlineStr"/>
      <c r="G516" t="inlineStr">
        <is>
          <t>4007</t>
        </is>
      </c>
      <c r="H516" t="inlineStr"/>
    </row>
    <row r="517">
      <c r="A517" t="inlineStr">
        <is>
          <t>2024-07-09</t>
        </is>
      </c>
      <c r="B517" t="inlineStr">
        <is>
          <t>Subsurface Dynamics Inc.</t>
        </is>
      </c>
      <c r="C517" s="16" t="n">
        <v>3300</v>
      </c>
      <c r="D517" t="inlineStr">
        <is>
          <t>CAD</t>
        </is>
      </c>
      <c r="E517" t="inlineStr"/>
      <c r="F517" t="inlineStr"/>
      <c r="G517" t="inlineStr">
        <is>
          <t>4043</t>
        </is>
      </c>
      <c r="H517" t="inlineStr"/>
    </row>
    <row r="518">
      <c r="A518" t="inlineStr">
        <is>
          <t>2024-06-07</t>
        </is>
      </c>
      <c r="B518" t="inlineStr">
        <is>
          <t>Cardinal Energy Ltd.</t>
        </is>
      </c>
      <c r="C518" s="16" t="n">
        <v>132000</v>
      </c>
      <c r="D518" t="inlineStr">
        <is>
          <t>CAD</t>
        </is>
      </c>
      <c r="E518" t="inlineStr"/>
      <c r="F518" t="inlineStr"/>
      <c r="G518" t="inlineStr">
        <is>
          <t>4018</t>
        </is>
      </c>
      <c r="H518" t="inlineStr"/>
    </row>
    <row r="519">
      <c r="A519" t="inlineStr">
        <is>
          <t>2024-07-22</t>
        </is>
      </c>
      <c r="B519" t="inlineStr">
        <is>
          <t>Sand Hills Development</t>
        </is>
      </c>
      <c r="C519" s="16" t="n">
        <v>2000</v>
      </c>
      <c r="D519" t="inlineStr">
        <is>
          <t>CAD</t>
        </is>
      </c>
      <c r="E519" t="inlineStr"/>
      <c r="F519" t="inlineStr"/>
      <c r="G519" t="inlineStr">
        <is>
          <t>4053</t>
        </is>
      </c>
      <c r="H519" t="inlineStr"/>
    </row>
    <row r="520">
      <c r="A520" t="inlineStr">
        <is>
          <t>2024-06-07</t>
        </is>
      </c>
      <c r="B520" t="inlineStr">
        <is>
          <t>BE Montney Holdings Ltd Canada</t>
        </is>
      </c>
      <c r="C520" s="16" t="n">
        <v>5500</v>
      </c>
      <c r="D520" t="inlineStr">
        <is>
          <t>CAD</t>
        </is>
      </c>
      <c r="E520" t="inlineStr"/>
      <c r="F520" t="inlineStr"/>
      <c r="G520" t="inlineStr">
        <is>
          <t>4020</t>
        </is>
      </c>
      <c r="H520" t="inlineStr"/>
    </row>
    <row r="521">
      <c r="A521" t="inlineStr">
        <is>
          <t>2024-06-26</t>
        </is>
      </c>
      <c r="B521" t="inlineStr">
        <is>
          <t>Monolith Metals Corporation</t>
        </is>
      </c>
      <c r="C521" s="16" t="n">
        <v>3000</v>
      </c>
      <c r="D521" t="inlineStr">
        <is>
          <t>CAD</t>
        </is>
      </c>
      <c r="E521" t="inlineStr"/>
      <c r="F521" t="inlineStr"/>
      <c r="G521" t="inlineStr">
        <is>
          <t>4021</t>
        </is>
      </c>
      <c r="H521" t="inlineStr"/>
    </row>
    <row r="522">
      <c r="A522" t="inlineStr">
        <is>
          <t>2024-06-30</t>
        </is>
      </c>
      <c r="B522" t="inlineStr">
        <is>
          <t>Stripe</t>
        </is>
      </c>
      <c r="C522" s="16" t="n">
        <v>33906.67</v>
      </c>
      <c r="D522" t="inlineStr">
        <is>
          <t>CAD</t>
        </is>
      </c>
      <c r="E522" t="inlineStr"/>
      <c r="F522" t="inlineStr">
        <is>
          <t>Subscription Sales -  June  2024</t>
        </is>
      </c>
      <c r="G522" t="inlineStr">
        <is>
          <t>4042</t>
        </is>
      </c>
      <c r="H522" t="inlineStr"/>
    </row>
    <row r="523">
      <c r="A523" t="inlineStr">
        <is>
          <t>2024-05-31</t>
        </is>
      </c>
      <c r="B523" t="inlineStr">
        <is>
          <t>Stripe</t>
        </is>
      </c>
      <c r="C523" s="16" t="n">
        <v>39326.67</v>
      </c>
      <c r="D523" t="inlineStr">
        <is>
          <t>CAD</t>
        </is>
      </c>
      <c r="E523" t="inlineStr"/>
      <c r="F523" t="inlineStr">
        <is>
          <t>Subscription Sales -  May 2024</t>
        </is>
      </c>
      <c r="G523" t="inlineStr">
        <is>
          <t>4017</t>
        </is>
      </c>
      <c r="H523" t="inlineStr"/>
    </row>
    <row r="524">
      <c r="A524" t="inlineStr">
        <is>
          <t>2024-02-21</t>
        </is>
      </c>
      <c r="B524" t="inlineStr">
        <is>
          <t>Lufkin Industries Inc.</t>
        </is>
      </c>
      <c r="C524" s="16" t="n">
        <v>4000</v>
      </c>
      <c r="D524" t="inlineStr">
        <is>
          <t>CAD</t>
        </is>
      </c>
      <c r="E524" t="inlineStr"/>
      <c r="F524" t="inlineStr"/>
      <c r="G524" t="inlineStr">
        <is>
          <t>3949</t>
        </is>
      </c>
      <c r="H524" t="inlineStr"/>
    </row>
    <row r="525">
      <c r="A525" t="inlineStr">
        <is>
          <t>2024-04-26</t>
        </is>
      </c>
      <c r="B525" t="inlineStr">
        <is>
          <t>Montrusco Bolton Canada</t>
        </is>
      </c>
      <c r="C525" s="16" t="n">
        <v>6000</v>
      </c>
      <c r="D525" t="inlineStr">
        <is>
          <t>CAD</t>
        </is>
      </c>
      <c r="E525" t="inlineStr"/>
      <c r="F525" t="inlineStr"/>
      <c r="G525" t="inlineStr">
        <is>
          <t>3989</t>
        </is>
      </c>
      <c r="H525" t="inlineStr"/>
    </row>
    <row r="526">
      <c r="A526" t="inlineStr">
        <is>
          <t>2024-06-06</t>
        </is>
      </c>
      <c r="B526" t="inlineStr">
        <is>
          <t>Delta West Energy Ltd.</t>
        </is>
      </c>
      <c r="C526" s="16" t="n">
        <v>2000</v>
      </c>
      <c r="D526" t="inlineStr">
        <is>
          <t>CAD</t>
        </is>
      </c>
      <c r="E526" t="inlineStr"/>
      <c r="F526" t="inlineStr"/>
      <c r="G526" t="inlineStr">
        <is>
          <t>4012</t>
        </is>
      </c>
      <c r="H526" t="inlineStr"/>
    </row>
    <row r="527">
      <c r="A527" t="inlineStr">
        <is>
          <t>2024-07-02</t>
        </is>
      </c>
      <c r="B527" t="inlineStr">
        <is>
          <t>Closure LM Inc</t>
        </is>
      </c>
      <c r="C527" s="16" t="n">
        <v>1100</v>
      </c>
      <c r="D527" t="inlineStr">
        <is>
          <t>CAD</t>
        </is>
      </c>
      <c r="E527" t="inlineStr"/>
      <c r="F527" t="inlineStr">
        <is>
          <t>Please pay by ETF or Credit Card.</t>
        </is>
      </c>
      <c r="G527" t="inlineStr">
        <is>
          <t>4038</t>
        </is>
      </c>
      <c r="H527" t="inlineStr"/>
    </row>
    <row r="528">
      <c r="A528" t="inlineStr">
        <is>
          <t>2024-06-25</t>
        </is>
      </c>
      <c r="B528" t="inlineStr">
        <is>
          <t>Revsolz Corp.</t>
        </is>
      </c>
      <c r="C528" s="16" t="n">
        <v>700</v>
      </c>
      <c r="D528" t="inlineStr">
        <is>
          <t>CAD</t>
        </is>
      </c>
      <c r="E528" t="inlineStr"/>
      <c r="F528" t="inlineStr"/>
      <c r="G528" t="inlineStr">
        <is>
          <t>4033</t>
        </is>
      </c>
      <c r="H528" t="inlineStr"/>
    </row>
    <row r="529">
      <c r="A529" t="inlineStr">
        <is>
          <t>2024-06-06</t>
        </is>
      </c>
      <c r="B529" t="inlineStr">
        <is>
          <t>Crimson Energy Ltd.</t>
        </is>
      </c>
      <c r="C529" s="16" t="n">
        <v>3000</v>
      </c>
      <c r="D529" t="inlineStr">
        <is>
          <t>CAD</t>
        </is>
      </c>
      <c r="E529" t="inlineStr"/>
      <c r="F529" t="inlineStr"/>
      <c r="G529" t="inlineStr">
        <is>
          <t>4014</t>
        </is>
      </c>
      <c r="H529" t="inlineStr"/>
    </row>
    <row r="530">
      <c r="A530" t="inlineStr">
        <is>
          <t>2024-06-30</t>
        </is>
      </c>
      <c r="B530" t="inlineStr">
        <is>
          <t>Cache Island Corp</t>
        </is>
      </c>
      <c r="C530" s="16" t="n">
        <v>31500</v>
      </c>
      <c r="D530" t="inlineStr">
        <is>
          <t>CAD</t>
        </is>
      </c>
      <c r="E530" t="inlineStr"/>
      <c r="F530" t="inlineStr"/>
      <c r="G530" t="inlineStr">
        <is>
          <t>4028</t>
        </is>
      </c>
      <c r="H530" t="inlineStr"/>
    </row>
    <row r="531">
      <c r="A531" t="inlineStr">
        <is>
          <t>2024-05-14</t>
        </is>
      </c>
      <c r="B531" t="inlineStr">
        <is>
          <t>Lifting Solutions Inc</t>
        </is>
      </c>
      <c r="C531" s="16" t="n">
        <v>1000</v>
      </c>
      <c r="D531" t="inlineStr">
        <is>
          <t>CAD</t>
        </is>
      </c>
      <c r="E531" t="inlineStr"/>
      <c r="F531" t="inlineStr"/>
      <c r="G531" t="inlineStr">
        <is>
          <t>4002</t>
        </is>
      </c>
      <c r="H531" t="inlineStr"/>
    </row>
    <row r="532">
      <c r="A532" t="inlineStr">
        <is>
          <t>2024-08-01</t>
        </is>
      </c>
      <c r="B532" t="inlineStr">
        <is>
          <t>Muddy Boots</t>
        </is>
      </c>
      <c r="C532" s="16" t="n">
        <v>8000</v>
      </c>
      <c r="D532" t="inlineStr">
        <is>
          <t>CAD</t>
        </is>
      </c>
      <c r="E532" t="inlineStr"/>
      <c r="F532" t="inlineStr"/>
      <c r="G532" t="inlineStr">
        <is>
          <t>4051</t>
        </is>
      </c>
      <c r="H532" t="inlineStr"/>
    </row>
    <row r="533">
      <c r="A533" t="inlineStr">
        <is>
          <t>2024-05-01</t>
        </is>
      </c>
      <c r="B533" t="inlineStr">
        <is>
          <t>Enverus</t>
        </is>
      </c>
      <c r="C533" s="16" t="n">
        <v>10800</v>
      </c>
      <c r="D533" t="inlineStr">
        <is>
          <t>CAD</t>
        </is>
      </c>
      <c r="E533" t="inlineStr"/>
      <c r="F533" t="inlineStr"/>
      <c r="G533" t="inlineStr">
        <is>
          <t>3993</t>
        </is>
      </c>
      <c r="H533" t="inlineStr"/>
    </row>
    <row r="534">
      <c r="A534" t="inlineStr">
        <is>
          <t>2024-03-08</t>
        </is>
      </c>
      <c r="B534" t="inlineStr">
        <is>
          <t>Point Bar Resources Inc</t>
        </is>
      </c>
      <c r="C534" s="16" t="n">
        <v>20000</v>
      </c>
      <c r="D534" t="inlineStr">
        <is>
          <t>CAD</t>
        </is>
      </c>
      <c r="E534" t="inlineStr"/>
      <c r="F534" t="inlineStr"/>
      <c r="G534" t="inlineStr">
        <is>
          <t>3963</t>
        </is>
      </c>
      <c r="H534" t="inlineStr"/>
    </row>
    <row r="535">
      <c r="A535" t="inlineStr">
        <is>
          <t>2024-06-01</t>
        </is>
      </c>
      <c r="B535" t="inlineStr">
        <is>
          <t>Mancal Energy Inc.</t>
        </is>
      </c>
      <c r="C535" s="16" t="n">
        <v>3400</v>
      </c>
      <c r="D535" t="inlineStr">
        <is>
          <t>CAD</t>
        </is>
      </c>
      <c r="E535" t="inlineStr"/>
      <c r="F535" t="inlineStr"/>
      <c r="G535" t="inlineStr">
        <is>
          <t>4036</t>
        </is>
      </c>
      <c r="H535" t="inlineStr"/>
    </row>
    <row r="536">
      <c r="A536" t="inlineStr">
        <is>
          <t>2024-06-14</t>
        </is>
      </c>
      <c r="B536" t="inlineStr">
        <is>
          <t>Archer Exploration</t>
        </is>
      </c>
      <c r="C536" s="16" t="n">
        <v>46000</v>
      </c>
      <c r="D536" t="inlineStr">
        <is>
          <t>CAD</t>
        </is>
      </c>
      <c r="E536" t="inlineStr"/>
      <c r="F536" t="inlineStr"/>
      <c r="G536" t="inlineStr">
        <is>
          <t>4023</t>
        </is>
      </c>
      <c r="H536" t="inlineStr"/>
    </row>
    <row r="537">
      <c r="A537" t="inlineStr">
        <is>
          <t>2024-07-09</t>
        </is>
      </c>
      <c r="B537" t="inlineStr">
        <is>
          <t>2Com Consulting Inc.</t>
        </is>
      </c>
      <c r="C537" s="16" t="n">
        <v>7350</v>
      </c>
      <c r="D537" t="inlineStr">
        <is>
          <t>CAD</t>
        </is>
      </c>
      <c r="E537" t="inlineStr"/>
      <c r="F537" t="inlineStr"/>
      <c r="G537" t="inlineStr">
        <is>
          <t>4045</t>
        </is>
      </c>
      <c r="H537" t="inlineStr"/>
    </row>
    <row r="538">
      <c r="A538" t="inlineStr">
        <is>
          <t>2024-06-02</t>
        </is>
      </c>
      <c r="B538" t="inlineStr">
        <is>
          <t>Closure LM Inc</t>
        </is>
      </c>
      <c r="C538" s="16" t="n">
        <v>1100</v>
      </c>
      <c r="D538" t="inlineStr">
        <is>
          <t>CAD</t>
        </is>
      </c>
      <c r="E538" t="inlineStr"/>
      <c r="F538" t="inlineStr">
        <is>
          <t>Please pay by ETF or Credit Card.</t>
        </is>
      </c>
      <c r="G538" t="inlineStr">
        <is>
          <t>4011</t>
        </is>
      </c>
      <c r="H538" t="inlineStr"/>
    </row>
    <row r="539">
      <c r="A539" t="inlineStr">
        <is>
          <t>2024-06-20</t>
        </is>
      </c>
      <c r="B539" t="inlineStr">
        <is>
          <t>Heritage Resources Limited Partnership</t>
        </is>
      </c>
      <c r="C539" s="16" t="n">
        <v>175000</v>
      </c>
      <c r="D539" t="inlineStr">
        <is>
          <t>CAD</t>
        </is>
      </c>
      <c r="E539" t="inlineStr"/>
      <c r="F539" t="inlineStr"/>
      <c r="G539" t="inlineStr">
        <is>
          <t>4027</t>
        </is>
      </c>
      <c r="H539" t="inlineStr"/>
    </row>
    <row r="540">
      <c r="A540" t="inlineStr">
        <is>
          <t>2024-03-31</t>
        </is>
      </c>
      <c r="B540" t="inlineStr">
        <is>
          <t>BOE Report - Sales</t>
        </is>
      </c>
      <c r="C540" s="16" t="n">
        <v>26135</v>
      </c>
      <c r="D540" t="inlineStr">
        <is>
          <t>CAD</t>
        </is>
      </c>
      <c r="E540" t="inlineStr"/>
      <c r="F540" t="inlineStr">
        <is>
          <t>MARCH 2024 BOE SALES</t>
        </is>
      </c>
      <c r="G540" t="inlineStr">
        <is>
          <t>3983</t>
        </is>
      </c>
      <c r="H540" t="inlineStr"/>
    </row>
    <row r="541">
      <c r="A541" t="inlineStr">
        <is>
          <t>2023-09-15</t>
        </is>
      </c>
      <c r="B541" t="inlineStr">
        <is>
          <t>Home Run Oil and Gas Inc.</t>
        </is>
      </c>
      <c r="C541" s="16" t="n">
        <v>2000</v>
      </c>
      <c r="D541" t="inlineStr">
        <is>
          <t>CAD</t>
        </is>
      </c>
      <c r="E541" t="inlineStr"/>
      <c r="F541" t="inlineStr"/>
      <c r="G541" t="inlineStr">
        <is>
          <t>3851</t>
        </is>
      </c>
      <c r="H541" t="inlineStr"/>
    </row>
    <row r="542">
      <c r="A542" t="inlineStr">
        <is>
          <t>2024-05-13</t>
        </is>
      </c>
      <c r="B542" t="inlineStr">
        <is>
          <t>EzOps</t>
        </is>
      </c>
      <c r="C542" s="16" t="n">
        <v>5000</v>
      </c>
      <c r="D542" t="inlineStr">
        <is>
          <t>CAD</t>
        </is>
      </c>
      <c r="E542" t="inlineStr"/>
      <c r="F542" t="inlineStr"/>
      <c r="G542" t="inlineStr">
        <is>
          <t>4003</t>
        </is>
      </c>
      <c r="H542" t="inlineStr"/>
    </row>
    <row r="543">
      <c r="A543" t="inlineStr">
        <is>
          <t>2024-03-12</t>
        </is>
      </c>
      <c r="B543" t="inlineStr">
        <is>
          <t>New West Data</t>
        </is>
      </c>
      <c r="C543" s="16" t="n">
        <v>3000</v>
      </c>
      <c r="D543" t="inlineStr">
        <is>
          <t>CAD</t>
        </is>
      </c>
      <c r="E543" t="inlineStr"/>
      <c r="F543" t="inlineStr"/>
      <c r="G543" t="inlineStr">
        <is>
          <t>3967</t>
        </is>
      </c>
      <c r="H543" t="inlineStr"/>
    </row>
    <row r="544">
      <c r="A544" t="inlineStr">
        <is>
          <t>2024-01-26</t>
        </is>
      </c>
      <c r="B544" t="inlineStr">
        <is>
          <t>Imperial Oil Resources Limited</t>
        </is>
      </c>
      <c r="C544" s="16" t="n">
        <v>175000</v>
      </c>
      <c r="D544" t="inlineStr">
        <is>
          <t>CAD</t>
        </is>
      </c>
      <c r="E544" t="inlineStr"/>
      <c r="F544" t="inlineStr">
        <is>
          <t>Agreement Number: A4027688
Jan 26 2024 - Jan 26 2025
Contracts Lead: Natalia Tucci
ATTENTION: June Walker</t>
        </is>
      </c>
      <c r="G544" t="inlineStr">
        <is>
          <t>3932</t>
        </is>
      </c>
      <c r="H544" t="inlineStr"/>
    </row>
    <row r="545">
      <c r="A545" t="inlineStr">
        <is>
          <t>2024-04-30</t>
        </is>
      </c>
      <c r="B545" t="inlineStr">
        <is>
          <t>Tourmaline Oil Corp.</t>
        </is>
      </c>
      <c r="C545" s="16" t="n">
        <v>404000</v>
      </c>
      <c r="D545" t="inlineStr">
        <is>
          <t>CAD</t>
        </is>
      </c>
      <c r="E545" t="inlineStr"/>
      <c r="F545" t="inlineStr"/>
      <c r="G545" t="inlineStr">
        <is>
          <t>4000</t>
        </is>
      </c>
      <c r="H545" t="inlineStr"/>
    </row>
    <row r="546">
      <c r="A546" t="inlineStr">
        <is>
          <t>2024-05-02</t>
        </is>
      </c>
      <c r="B546" t="inlineStr">
        <is>
          <t>Closure LM Inc</t>
        </is>
      </c>
      <c r="C546" s="16" t="n">
        <v>1100</v>
      </c>
      <c r="D546" t="inlineStr">
        <is>
          <t>CAD</t>
        </is>
      </c>
      <c r="E546" t="inlineStr"/>
      <c r="F546" t="inlineStr">
        <is>
          <t>Please pay by ETF or Credit Card.</t>
        </is>
      </c>
      <c r="G546" t="inlineStr">
        <is>
          <t>3996</t>
        </is>
      </c>
      <c r="H546" t="inlineStr"/>
    </row>
    <row r="547">
      <c r="A547" t="inlineStr">
        <is>
          <t>2024-04-14</t>
        </is>
      </c>
      <c r="B547" t="inlineStr">
        <is>
          <t>Lifting Solutions Inc</t>
        </is>
      </c>
      <c r="C547" s="16" t="n">
        <v>1000</v>
      </c>
      <c r="D547" t="inlineStr">
        <is>
          <t>CAD</t>
        </is>
      </c>
      <c r="E547" t="inlineStr"/>
      <c r="F547" t="inlineStr"/>
      <c r="G547" t="inlineStr">
        <is>
          <t>3986</t>
        </is>
      </c>
      <c r="H547" t="inlineStr"/>
    </row>
    <row r="548">
      <c r="A548" t="inlineStr">
        <is>
          <t>2024-05-25</t>
        </is>
      </c>
      <c r="B548" t="inlineStr">
        <is>
          <t>Revsolz Corp.</t>
        </is>
      </c>
      <c r="C548" s="16" t="n">
        <v>700</v>
      </c>
      <c r="D548" t="inlineStr">
        <is>
          <t>CAD</t>
        </is>
      </c>
      <c r="E548" t="inlineStr"/>
      <c r="F548" t="inlineStr"/>
      <c r="G548" t="inlineStr">
        <is>
          <t>4004</t>
        </is>
      </c>
      <c r="H548" t="inlineStr"/>
    </row>
    <row r="549">
      <c r="A549" t="inlineStr">
        <is>
          <t>2024-06-01</t>
        </is>
      </c>
      <c r="B549" t="inlineStr">
        <is>
          <t>Proton Technologies Canada Inc.</t>
        </is>
      </c>
      <c r="C549" s="16" t="n">
        <v>835</v>
      </c>
      <c r="D549" t="inlineStr">
        <is>
          <t>CAD</t>
        </is>
      </c>
      <c r="E549" t="inlineStr"/>
      <c r="F549" t="inlineStr"/>
      <c r="G549" t="inlineStr">
        <is>
          <t>4009</t>
        </is>
      </c>
      <c r="H549" t="inlineStr"/>
    </row>
    <row r="550">
      <c r="A550" t="inlineStr">
        <is>
          <t>2024-05-01</t>
        </is>
      </c>
      <c r="B550" t="inlineStr">
        <is>
          <t>Proton Technologies Canada Inc.</t>
        </is>
      </c>
      <c r="C550" s="16" t="n">
        <v>835</v>
      </c>
      <c r="D550" t="inlineStr">
        <is>
          <t>CAD</t>
        </is>
      </c>
      <c r="E550" t="inlineStr"/>
      <c r="F550" t="inlineStr"/>
      <c r="G550" t="inlineStr">
        <is>
          <t>3991</t>
        </is>
      </c>
      <c r="H550" t="inlineStr"/>
    </row>
    <row r="551">
      <c r="A551" t="inlineStr">
        <is>
          <t>2024-05-12</t>
        </is>
      </c>
      <c r="B551" t="inlineStr">
        <is>
          <t>Alberta Municipal Affairs Assessment Services Branch</t>
        </is>
      </c>
      <c r="C551" s="16" t="n">
        <v>4000</v>
      </c>
      <c r="D551" t="inlineStr">
        <is>
          <t>CAD</t>
        </is>
      </c>
      <c r="E551" t="inlineStr"/>
      <c r="F551" t="inlineStr"/>
      <c r="G551" t="inlineStr">
        <is>
          <t>4001</t>
        </is>
      </c>
      <c r="H551" t="inlineStr"/>
    </row>
    <row r="552">
      <c r="A552" t="inlineStr">
        <is>
          <t>2024-04-12</t>
        </is>
      </c>
      <c r="B552" t="inlineStr">
        <is>
          <t>Secure Specialty Chemicals Corp.</t>
        </is>
      </c>
      <c r="C552" s="16" t="n">
        <v>18000</v>
      </c>
      <c r="D552" t="inlineStr">
        <is>
          <t>CAD</t>
        </is>
      </c>
      <c r="E552" t="inlineStr"/>
      <c r="F552" t="inlineStr"/>
      <c r="G552" t="inlineStr">
        <is>
          <t>3977</t>
        </is>
      </c>
      <c r="H552" t="inlineStr"/>
    </row>
    <row r="553">
      <c r="A553" t="inlineStr">
        <is>
          <t>2023-12-07</t>
        </is>
      </c>
      <c r="B553" t="inlineStr">
        <is>
          <t>ChampionX Artificial Lift</t>
        </is>
      </c>
      <c r="C553" s="16" t="n">
        <v>4000</v>
      </c>
      <c r="D553" t="inlineStr">
        <is>
          <t>CAD</t>
        </is>
      </c>
      <c r="E553" t="inlineStr"/>
      <c r="F553" t="inlineStr"/>
      <c r="G553" t="inlineStr">
        <is>
          <t>3910</t>
        </is>
      </c>
      <c r="H553" t="inlineStr"/>
    </row>
    <row r="554">
      <c r="A554" t="inlineStr">
        <is>
          <t>2024-06-20</t>
        </is>
      </c>
      <c r="B554" t="inlineStr">
        <is>
          <t>Silverleaf Resources Inc.</t>
        </is>
      </c>
      <c r="C554" s="16" t="n">
        <v>4000</v>
      </c>
      <c r="D554" t="inlineStr">
        <is>
          <t>CAD</t>
        </is>
      </c>
      <c r="E554" t="inlineStr"/>
      <c r="F554" t="inlineStr"/>
      <c r="G554" t="inlineStr">
        <is>
          <t>4008</t>
        </is>
      </c>
      <c r="H554" t="inlineStr"/>
    </row>
    <row r="555">
      <c r="A555" t="inlineStr">
        <is>
          <t>2024-04-30</t>
        </is>
      </c>
      <c r="B555" t="inlineStr">
        <is>
          <t>Mancal Energy Inc.</t>
        </is>
      </c>
      <c r="C555" s="16" t="n">
        <v>9350</v>
      </c>
      <c r="D555" t="inlineStr">
        <is>
          <t>CAD</t>
        </is>
      </c>
      <c r="E555" t="inlineStr"/>
      <c r="F555" t="inlineStr"/>
      <c r="G555" t="inlineStr">
        <is>
          <t>3997</t>
        </is>
      </c>
      <c r="H555" t="inlineStr"/>
    </row>
    <row r="556">
      <c r="A556" t="inlineStr">
        <is>
          <t>2024-01-23</t>
        </is>
      </c>
      <c r="B556" t="inlineStr">
        <is>
          <t>Heritage Resources Limited Partnership</t>
        </is>
      </c>
      <c r="C556" s="16" t="n">
        <v>21833</v>
      </c>
      <c r="D556" t="inlineStr">
        <is>
          <t>CAD</t>
        </is>
      </c>
      <c r="E556" t="inlineStr"/>
      <c r="F556" t="inlineStr"/>
      <c r="G556" t="inlineStr">
        <is>
          <t>3929</t>
        </is>
      </c>
      <c r="H556" t="inlineStr"/>
    </row>
    <row r="557">
      <c r="A557" t="inlineStr">
        <is>
          <t>2024-06-30</t>
        </is>
      </c>
      <c r="B557" t="inlineStr">
        <is>
          <t>Canadian Resource Roadways LP</t>
        </is>
      </c>
      <c r="C557" s="16" t="n">
        <v>43200</v>
      </c>
      <c r="D557" t="inlineStr">
        <is>
          <t>CAD</t>
        </is>
      </c>
      <c r="E557" t="inlineStr"/>
      <c r="F557" t="inlineStr"/>
      <c r="G557" t="inlineStr">
        <is>
          <t>4031</t>
        </is>
      </c>
      <c r="H557" t="inlineStr"/>
    </row>
    <row r="558">
      <c r="A558" t="inlineStr">
        <is>
          <t>2024-06-14</t>
        </is>
      </c>
      <c r="B558" t="inlineStr">
        <is>
          <t>Saturn Oil and Gas</t>
        </is>
      </c>
      <c r="C558" s="16" t="n">
        <v>44000</v>
      </c>
      <c r="D558" t="inlineStr">
        <is>
          <t>CAD</t>
        </is>
      </c>
      <c r="E558" t="inlineStr"/>
      <c r="F558" t="inlineStr"/>
      <c r="G558" t="inlineStr">
        <is>
          <t>4024</t>
        </is>
      </c>
      <c r="H558" t="inlineStr"/>
    </row>
    <row r="559">
      <c r="A559" t="inlineStr">
        <is>
          <t>2024-03-04</t>
        </is>
      </c>
      <c r="B559" t="inlineStr">
        <is>
          <t>Loyal Energy (Canada) Operating Ltd</t>
        </is>
      </c>
      <c r="C559" s="16" t="n">
        <v>45000</v>
      </c>
      <c r="D559" t="inlineStr">
        <is>
          <t>CAD</t>
        </is>
      </c>
      <c r="E559" t="inlineStr"/>
      <c r="F559" t="inlineStr"/>
      <c r="G559" t="inlineStr">
        <is>
          <t>3956</t>
        </is>
      </c>
      <c r="H559" t="inlineStr"/>
    </row>
    <row r="560">
      <c r="A560" t="inlineStr">
        <is>
          <t>2024-04-30</t>
        </is>
      </c>
      <c r="B560" t="inlineStr">
        <is>
          <t>Stripe</t>
        </is>
      </c>
      <c r="C560" s="16" t="n">
        <v>37656.67</v>
      </c>
      <c r="D560" t="inlineStr">
        <is>
          <t>CAD</t>
        </is>
      </c>
      <c r="E560" t="inlineStr"/>
      <c r="F560" t="inlineStr">
        <is>
          <t>Subscription Sales -  Apr 2024</t>
        </is>
      </c>
      <c r="G560" t="inlineStr">
        <is>
          <t>3999</t>
        </is>
      </c>
      <c r="H560" t="inlineStr"/>
    </row>
    <row r="561">
      <c r="A561" t="inlineStr">
        <is>
          <t>2024-03-30</t>
        </is>
      </c>
      <c r="B561" t="inlineStr">
        <is>
          <t>Subsurface Dynamics Inc.</t>
        </is>
      </c>
      <c r="C561" s="16" t="n">
        <v>9900</v>
      </c>
      <c r="D561" t="inlineStr">
        <is>
          <t>CAD</t>
        </is>
      </c>
      <c r="E561" t="inlineStr"/>
      <c r="F561" t="inlineStr"/>
      <c r="G561" t="inlineStr">
        <is>
          <t>3971</t>
        </is>
      </c>
      <c r="H561" t="inlineStr"/>
    </row>
    <row r="562">
      <c r="A562" t="inlineStr">
        <is>
          <t>2024-02-14</t>
        </is>
      </c>
      <c r="B562" t="inlineStr">
        <is>
          <t>Cygnet Energy</t>
        </is>
      </c>
      <c r="C562" s="16" t="n">
        <v>7000</v>
      </c>
      <c r="D562" t="inlineStr">
        <is>
          <t>CAD</t>
        </is>
      </c>
      <c r="E562" t="inlineStr"/>
      <c r="F562" t="inlineStr"/>
      <c r="G562" t="inlineStr">
        <is>
          <t>3946</t>
        </is>
      </c>
      <c r="H562" t="inlineStr"/>
    </row>
    <row r="563">
      <c r="A563" t="inlineStr">
        <is>
          <t>2023-11-03</t>
        </is>
      </c>
      <c r="B563" t="inlineStr">
        <is>
          <t>Heartland Oil  Corporation</t>
        </is>
      </c>
      <c r="C563" s="16" t="n">
        <v>4000</v>
      </c>
      <c r="D563" t="inlineStr">
        <is>
          <t>CAD</t>
        </is>
      </c>
      <c r="E563" t="inlineStr"/>
      <c r="F563" t="inlineStr"/>
      <c r="G563" t="inlineStr">
        <is>
          <t>3882</t>
        </is>
      </c>
      <c r="H563" t="inlineStr"/>
    </row>
    <row r="564">
      <c r="A564" t="inlineStr">
        <is>
          <t>2024-03-15</t>
        </is>
      </c>
      <c r="B564" t="inlineStr">
        <is>
          <t>Pulse Seismic Inc.</t>
        </is>
      </c>
      <c r="C564" s="16" t="n">
        <v>12000</v>
      </c>
      <c r="D564" t="inlineStr">
        <is>
          <t>CAD</t>
        </is>
      </c>
      <c r="E564" t="inlineStr"/>
      <c r="F564" t="inlineStr"/>
      <c r="G564" t="inlineStr">
        <is>
          <t>3969</t>
        </is>
      </c>
      <c r="H564" t="inlineStr"/>
    </row>
    <row r="565">
      <c r="A565" t="inlineStr">
        <is>
          <t>2024-01-31</t>
        </is>
      </c>
      <c r="B565" t="inlineStr">
        <is>
          <t>BOE Report - Sales</t>
        </is>
      </c>
      <c r="C565" s="16" t="n">
        <v>51089</v>
      </c>
      <c r="D565" t="inlineStr">
        <is>
          <t>CAD</t>
        </is>
      </c>
      <c r="E565" t="inlineStr"/>
      <c r="F565" t="inlineStr">
        <is>
          <t>JANUARY 2024 BOE SALES</t>
        </is>
      </c>
      <c r="G565" t="inlineStr">
        <is>
          <t>3938</t>
        </is>
      </c>
      <c r="H565" t="inlineStr"/>
    </row>
    <row r="566">
      <c r="A566" t="inlineStr">
        <is>
          <t>2023-10-31</t>
        </is>
      </c>
      <c r="B566" t="inlineStr">
        <is>
          <t>Mancal Energy Inc.</t>
        </is>
      </c>
      <c r="C566" s="16" t="n">
        <v>1500</v>
      </c>
      <c r="D566" t="inlineStr">
        <is>
          <t>CAD</t>
        </is>
      </c>
      <c r="E566" t="inlineStr"/>
      <c r="F566" t="inlineStr"/>
      <c r="G566" t="inlineStr">
        <is>
          <t>3877</t>
        </is>
      </c>
      <c r="H566" t="inlineStr"/>
    </row>
    <row r="567">
      <c r="A567" t="inlineStr">
        <is>
          <t>2024-04-12</t>
        </is>
      </c>
      <c r="B567" t="inlineStr">
        <is>
          <t>Alberta Municipal Affairs Assessment Services Branch</t>
        </is>
      </c>
      <c r="C567" s="16" t="n">
        <v>350</v>
      </c>
      <c r="D567" t="inlineStr">
        <is>
          <t>CAD</t>
        </is>
      </c>
      <c r="E567" t="inlineStr"/>
      <c r="F567" t="inlineStr"/>
      <c r="G567" t="inlineStr">
        <is>
          <t>3982</t>
        </is>
      </c>
      <c r="H567" t="inlineStr"/>
    </row>
    <row r="568">
      <c r="A568" t="inlineStr">
        <is>
          <t>2024-05-01</t>
        </is>
      </c>
      <c r="B568" t="inlineStr">
        <is>
          <t>PrairieSky Royalty Ltd.</t>
        </is>
      </c>
      <c r="C568" s="16" t="n">
        <v>2083.33</v>
      </c>
      <c r="D568" t="inlineStr">
        <is>
          <t>CAD</t>
        </is>
      </c>
      <c r="E568" t="inlineStr"/>
      <c r="F568" t="inlineStr"/>
      <c r="G568" t="inlineStr">
        <is>
          <t>3995</t>
        </is>
      </c>
      <c r="H568" t="inlineStr"/>
    </row>
    <row r="569">
      <c r="A569" t="inlineStr">
        <is>
          <t>2024-04-30</t>
        </is>
      </c>
      <c r="B569" t="inlineStr">
        <is>
          <t>CES Energy Solutions Corp.</t>
        </is>
      </c>
      <c r="C569" s="16" t="n">
        <v>4000</v>
      </c>
      <c r="D569" t="inlineStr">
        <is>
          <t>CAD</t>
        </is>
      </c>
      <c r="E569" t="inlineStr"/>
      <c r="F569" t="inlineStr"/>
      <c r="G569" t="inlineStr">
        <is>
          <t>3990</t>
        </is>
      </c>
      <c r="H569" t="inlineStr"/>
    </row>
    <row r="570">
      <c r="A570" t="inlineStr">
        <is>
          <t>2024-02-22</t>
        </is>
      </c>
      <c r="B570" t="inlineStr">
        <is>
          <t>Axial Exploration Ltd.</t>
        </is>
      </c>
      <c r="C570" s="16" t="n">
        <v>2000</v>
      </c>
      <c r="D570" t="inlineStr">
        <is>
          <t>CAD</t>
        </is>
      </c>
      <c r="E570" t="inlineStr"/>
      <c r="F570" t="inlineStr"/>
      <c r="G570" t="inlineStr">
        <is>
          <t>3951</t>
        </is>
      </c>
      <c r="H570" t="inlineStr"/>
    </row>
    <row r="571">
      <c r="A571" t="inlineStr">
        <is>
          <t>2024-05-01</t>
        </is>
      </c>
      <c r="B571" t="inlineStr">
        <is>
          <t>Edge Engineering and Geoscience Ltd.</t>
        </is>
      </c>
      <c r="C571" s="16" t="n">
        <v>9600</v>
      </c>
      <c r="D571" t="inlineStr">
        <is>
          <t>CAD</t>
        </is>
      </c>
      <c r="E571" t="inlineStr"/>
      <c r="F571" t="inlineStr"/>
      <c r="G571" t="inlineStr">
        <is>
          <t>3994</t>
        </is>
      </c>
      <c r="H571" t="inlineStr"/>
    </row>
    <row r="572">
      <c r="A572" t="inlineStr">
        <is>
          <t>2024-01-29</t>
        </is>
      </c>
      <c r="B572" t="inlineStr">
        <is>
          <t>TUNDRA OIL &amp; GAS LIMITED</t>
        </is>
      </c>
      <c r="C572" s="16" t="n">
        <v>102990</v>
      </c>
      <c r="D572" t="inlineStr">
        <is>
          <t>CAD</t>
        </is>
      </c>
      <c r="E572" t="inlineStr"/>
      <c r="F572" t="inlineStr"/>
      <c r="G572" t="inlineStr">
        <is>
          <t>3933</t>
        </is>
      </c>
      <c r="H572" t="inlineStr"/>
    </row>
    <row r="573">
      <c r="A573" t="inlineStr">
        <is>
          <t>2024-04-02</t>
        </is>
      </c>
      <c r="B573" t="inlineStr">
        <is>
          <t>Closure LM Inc</t>
        </is>
      </c>
      <c r="C573" s="16" t="n">
        <v>1100</v>
      </c>
      <c r="D573" t="inlineStr">
        <is>
          <t>CAD</t>
        </is>
      </c>
      <c r="E573" t="inlineStr"/>
      <c r="F573" t="inlineStr">
        <is>
          <t>Please pay by ETF or Credit Card.</t>
        </is>
      </c>
      <c r="G573" t="inlineStr">
        <is>
          <t>3976</t>
        </is>
      </c>
      <c r="H573" t="inlineStr"/>
    </row>
    <row r="574">
      <c r="A574" t="inlineStr">
        <is>
          <t>2024-04-25</t>
        </is>
      </c>
      <c r="B574" t="inlineStr">
        <is>
          <t>Revsolz Corp.</t>
        </is>
      </c>
      <c r="C574" s="16" t="n">
        <v>700</v>
      </c>
      <c r="D574" t="inlineStr">
        <is>
          <t>CAD</t>
        </is>
      </c>
      <c r="E574" t="inlineStr"/>
      <c r="F574" t="inlineStr"/>
      <c r="G574" t="inlineStr">
        <is>
          <t>3988</t>
        </is>
      </c>
      <c r="H574" t="inlineStr"/>
    </row>
    <row r="575">
      <c r="A575" t="inlineStr">
        <is>
          <t>2024-05-01</t>
        </is>
      </c>
      <c r="B575" t="inlineStr">
        <is>
          <t>Voltage Wireline Inc</t>
        </is>
      </c>
      <c r="C575" s="16" t="n">
        <v>3000</v>
      </c>
      <c r="D575" t="inlineStr">
        <is>
          <t>CAD</t>
        </is>
      </c>
      <c r="E575" t="inlineStr"/>
      <c r="F575" t="inlineStr"/>
      <c r="G575" t="inlineStr">
        <is>
          <t>3992</t>
        </is>
      </c>
      <c r="H575" t="inlineStr"/>
    </row>
    <row r="576">
      <c r="A576" t="inlineStr">
        <is>
          <t>2024-04-03</t>
        </is>
      </c>
      <c r="B576" t="inlineStr">
        <is>
          <t>Saturn Oil and Gas</t>
        </is>
      </c>
      <c r="C576" s="16" t="n">
        <v>1666.67</v>
      </c>
      <c r="D576" t="inlineStr">
        <is>
          <t>CAD</t>
        </is>
      </c>
      <c r="E576" t="inlineStr"/>
      <c r="F576" t="inlineStr"/>
      <c r="G576" t="inlineStr">
        <is>
          <t>3978</t>
        </is>
      </c>
      <c r="H576" t="inlineStr"/>
    </row>
    <row r="577">
      <c r="A577" t="inlineStr">
        <is>
          <t>2024-03-14</t>
        </is>
      </c>
      <c r="B577" t="inlineStr">
        <is>
          <t>Lifting Solutions Inc</t>
        </is>
      </c>
      <c r="C577" s="16" t="n">
        <v>1000</v>
      </c>
      <c r="D577" t="inlineStr">
        <is>
          <t>CAD</t>
        </is>
      </c>
      <c r="E577" t="inlineStr"/>
      <c r="F577" t="inlineStr"/>
      <c r="G577" t="inlineStr">
        <is>
          <t>3965</t>
        </is>
      </c>
      <c r="H577" t="inlineStr"/>
    </row>
    <row r="578">
      <c r="A578" t="inlineStr">
        <is>
          <t>2024-03-31</t>
        </is>
      </c>
      <c r="B578" t="inlineStr">
        <is>
          <t>Mancal Energy Inc.</t>
        </is>
      </c>
      <c r="C578" s="16" t="n">
        <v>12600</v>
      </c>
      <c r="D578" t="inlineStr">
        <is>
          <t>CAD</t>
        </is>
      </c>
      <c r="E578" t="inlineStr"/>
      <c r="F578" t="inlineStr"/>
      <c r="G578" t="inlineStr">
        <is>
          <t>3981</t>
        </is>
      </c>
      <c r="H578" t="inlineStr"/>
    </row>
    <row r="579">
      <c r="A579" t="inlineStr">
        <is>
          <t>2024-03-31</t>
        </is>
      </c>
      <c r="B579" t="inlineStr">
        <is>
          <t>Stripe</t>
        </is>
      </c>
      <c r="C579" s="16" t="n">
        <v>34606.67</v>
      </c>
      <c r="D579" t="inlineStr">
        <is>
          <t>CAD</t>
        </is>
      </c>
      <c r="E579" t="inlineStr"/>
      <c r="F579" t="inlineStr">
        <is>
          <t>Subscription Sales -  Mar 2024</t>
        </is>
      </c>
      <c r="G579" t="inlineStr">
        <is>
          <t>3985</t>
        </is>
      </c>
      <c r="H579" t="inlineStr"/>
    </row>
    <row r="580">
      <c r="A580" t="inlineStr">
        <is>
          <t>2024-04-20</t>
        </is>
      </c>
      <c r="B580" t="inlineStr">
        <is>
          <t>WPM Chemical Corp.</t>
        </is>
      </c>
      <c r="C580" s="16" t="n">
        <v>4000</v>
      </c>
      <c r="D580" t="inlineStr">
        <is>
          <t>CAD</t>
        </is>
      </c>
      <c r="E580" t="inlineStr"/>
      <c r="F580" t="inlineStr">
        <is>
          <t>April 20, 2024-April 20,2025</t>
        </is>
      </c>
      <c r="G580" t="inlineStr">
        <is>
          <t>3964</t>
        </is>
      </c>
      <c r="H580" t="inlineStr"/>
    </row>
    <row r="581">
      <c r="A581" t="inlineStr">
        <is>
          <t>2024-02-28</t>
        </is>
      </c>
      <c r="B581" t="inlineStr">
        <is>
          <t>Athabasca Oil Corporation</t>
        </is>
      </c>
      <c r="C581" s="16" t="n">
        <v>4000</v>
      </c>
      <c r="D581" t="inlineStr">
        <is>
          <t>CAD</t>
        </is>
      </c>
      <c r="E581" t="inlineStr"/>
      <c r="F581" t="inlineStr"/>
      <c r="G581" t="inlineStr">
        <is>
          <t>3953</t>
        </is>
      </c>
      <c r="H581" t="inlineStr"/>
    </row>
    <row r="582">
      <c r="A582" t="inlineStr">
        <is>
          <t>2024-03-15</t>
        </is>
      </c>
      <c r="B582" t="inlineStr">
        <is>
          <t>Greenfire Resources Ltd.</t>
        </is>
      </c>
      <c r="C582" s="16" t="n">
        <v>20000</v>
      </c>
      <c r="D582" t="inlineStr">
        <is>
          <t>CAD</t>
        </is>
      </c>
      <c r="E582" t="inlineStr"/>
      <c r="F582" t="inlineStr"/>
      <c r="G582" t="inlineStr">
        <is>
          <t>3968</t>
        </is>
      </c>
      <c r="H582" t="inlineStr"/>
    </row>
    <row r="583">
      <c r="A583" t="inlineStr">
        <is>
          <t>2024-02-15</t>
        </is>
      </c>
      <c r="B583" t="inlineStr">
        <is>
          <t>Pine Cliff Energy Ltd.</t>
        </is>
      </c>
      <c r="C583" s="16" t="n">
        <v>10600</v>
      </c>
      <c r="D583" t="inlineStr">
        <is>
          <t>CAD</t>
        </is>
      </c>
      <c r="E583" t="inlineStr"/>
      <c r="F583" t="inlineStr">
        <is>
          <t>BOE Intel can be applied as a credit to June invoice should Pine Cliff decide to cancel in March 2024.</t>
        </is>
      </c>
      <c r="G583" t="inlineStr">
        <is>
          <t>3948</t>
        </is>
      </c>
      <c r="H583" t="inlineStr"/>
    </row>
    <row r="584">
      <c r="A584" t="inlineStr">
        <is>
          <t>2024-04-01</t>
        </is>
      </c>
      <c r="B584" t="inlineStr">
        <is>
          <t>Proton Technologies Canada Inc.</t>
        </is>
      </c>
      <c r="C584" s="16" t="n">
        <v>835</v>
      </c>
      <c r="D584" t="inlineStr">
        <is>
          <t>CAD</t>
        </is>
      </c>
      <c r="E584" t="inlineStr"/>
      <c r="F584" t="inlineStr"/>
      <c r="G584" t="inlineStr">
        <is>
          <t>3974</t>
        </is>
      </c>
      <c r="H584" t="inlineStr"/>
    </row>
    <row r="585">
      <c r="A585" t="inlineStr">
        <is>
          <t>2024-03-01</t>
        </is>
      </c>
      <c r="B585" t="inlineStr">
        <is>
          <t>Proton Technologies Canada Inc.</t>
        </is>
      </c>
      <c r="C585" s="16" t="n">
        <v>835</v>
      </c>
      <c r="D585" t="inlineStr">
        <is>
          <t>CAD</t>
        </is>
      </c>
      <c r="E585" t="inlineStr"/>
      <c r="F585" t="inlineStr"/>
      <c r="G585" t="inlineStr">
        <is>
          <t>3954</t>
        </is>
      </c>
      <c r="H585" t="inlineStr"/>
    </row>
    <row r="586">
      <c r="A586" t="inlineStr">
        <is>
          <t>2024-02-01</t>
        </is>
      </c>
      <c r="B586" t="inlineStr">
        <is>
          <t>Proton Technologies Canada Inc.</t>
        </is>
      </c>
      <c r="C586" s="16" t="n">
        <v>835</v>
      </c>
      <c r="D586" t="inlineStr">
        <is>
          <t>CAD</t>
        </is>
      </c>
      <c r="E586" t="inlineStr"/>
      <c r="F586" t="inlineStr"/>
      <c r="G586" t="inlineStr">
        <is>
          <t>3935</t>
        </is>
      </c>
      <c r="H586" t="inlineStr"/>
    </row>
    <row r="587">
      <c r="A587" t="inlineStr">
        <is>
          <t>2024-03-25</t>
        </is>
      </c>
      <c r="B587" t="inlineStr">
        <is>
          <t>Revsolz Corp.</t>
        </is>
      </c>
      <c r="C587" s="16" t="n">
        <v>700</v>
      </c>
      <c r="D587" t="inlineStr">
        <is>
          <t>CAD</t>
        </is>
      </c>
      <c r="E587" t="inlineStr"/>
      <c r="F587" t="inlineStr"/>
      <c r="G587" t="inlineStr">
        <is>
          <t>3970</t>
        </is>
      </c>
      <c r="H587" t="inlineStr"/>
    </row>
    <row r="588">
      <c r="A588" t="inlineStr">
        <is>
          <t>2024-02-14</t>
        </is>
      </c>
      <c r="B588" t="inlineStr">
        <is>
          <t>Lifting Solutions Inc</t>
        </is>
      </c>
      <c r="C588" s="16" t="n">
        <v>1000</v>
      </c>
      <c r="D588" t="inlineStr">
        <is>
          <t>CAD</t>
        </is>
      </c>
      <c r="E588" t="inlineStr"/>
      <c r="F588" t="inlineStr"/>
      <c r="G588" t="inlineStr">
        <is>
          <t>3944</t>
        </is>
      </c>
      <c r="H588" t="inlineStr"/>
    </row>
    <row r="589">
      <c r="A589" t="inlineStr">
        <is>
          <t>2024-03-02</t>
        </is>
      </c>
      <c r="B589" t="inlineStr">
        <is>
          <t>Closure LM Inc</t>
        </is>
      </c>
      <c r="C589" s="16" t="n">
        <v>1100</v>
      </c>
      <c r="D589" t="inlineStr">
        <is>
          <t>CAD</t>
        </is>
      </c>
      <c r="E589" t="inlineStr"/>
      <c r="F589" t="inlineStr">
        <is>
          <t>Please pay by ETF or Credit Card.</t>
        </is>
      </c>
      <c r="G589" t="inlineStr">
        <is>
          <t>3955</t>
        </is>
      </c>
      <c r="H589" t="inlineStr"/>
    </row>
    <row r="590">
      <c r="A590" t="inlineStr">
        <is>
          <t>2023-11-01</t>
        </is>
      </c>
      <c r="B590" t="inlineStr">
        <is>
          <t>Cobalt Energy Inc</t>
        </is>
      </c>
      <c r="C590" s="16" t="n">
        <v>15750</v>
      </c>
      <c r="D590" t="inlineStr">
        <is>
          <t>CAD</t>
        </is>
      </c>
      <c r="E590" t="inlineStr"/>
      <c r="F590" t="inlineStr"/>
      <c r="G590" t="inlineStr">
        <is>
          <t>3875</t>
        </is>
      </c>
      <c r="H590" t="inlineStr"/>
    </row>
    <row r="591">
      <c r="A591" t="inlineStr">
        <is>
          <t>2023-09-01</t>
        </is>
      </c>
      <c r="B591" t="inlineStr">
        <is>
          <t>Blue Sky Resources Ltd.</t>
        </is>
      </c>
      <c r="C591" s="16" t="n">
        <v>18000</v>
      </c>
      <c r="D591" t="inlineStr">
        <is>
          <t>CAD</t>
        </is>
      </c>
      <c r="E591" t="inlineStr"/>
      <c r="F591" t="inlineStr"/>
      <c r="G591" t="inlineStr">
        <is>
          <t>3841</t>
        </is>
      </c>
      <c r="H591" t="inlineStr"/>
    </row>
    <row r="592">
      <c r="A592" t="inlineStr">
        <is>
          <t>2024-03-25</t>
        </is>
      </c>
      <c r="B592" t="inlineStr">
        <is>
          <t>Invico Capital Corp</t>
        </is>
      </c>
      <c r="C592" s="16" t="n">
        <v>20000</v>
      </c>
      <c r="D592" t="inlineStr">
        <is>
          <t>CAD</t>
        </is>
      </c>
      <c r="E592" t="inlineStr"/>
      <c r="F592" t="inlineStr"/>
      <c r="G592" t="inlineStr">
        <is>
          <t>3972</t>
        </is>
      </c>
      <c r="H592" t="inlineStr"/>
    </row>
    <row r="593">
      <c r="A593" t="inlineStr">
        <is>
          <t>2023-09-15</t>
        </is>
      </c>
      <c r="B593" t="inlineStr">
        <is>
          <t>Cabot Energy Inc.</t>
        </is>
      </c>
      <c r="C593" s="16" t="n">
        <v>4500</v>
      </c>
      <c r="D593" t="inlineStr">
        <is>
          <t>CAD</t>
        </is>
      </c>
      <c r="E593" t="inlineStr"/>
      <c r="F593" t="inlineStr"/>
      <c r="G593" t="inlineStr">
        <is>
          <t>3849</t>
        </is>
      </c>
      <c r="H593" t="inlineStr"/>
    </row>
    <row r="594">
      <c r="A594" t="inlineStr">
        <is>
          <t>2023-10-01</t>
        </is>
      </c>
      <c r="B594" t="inlineStr">
        <is>
          <t>Revitalize Energy Inc.</t>
        </is>
      </c>
      <c r="C594" s="16" t="n">
        <v>15000</v>
      </c>
      <c r="D594" t="inlineStr">
        <is>
          <t>CAD</t>
        </is>
      </c>
      <c r="E594" t="inlineStr"/>
      <c r="F594" t="inlineStr"/>
      <c r="G594" t="inlineStr">
        <is>
          <t>3857</t>
        </is>
      </c>
      <c r="H594" t="inlineStr"/>
    </row>
    <row r="595">
      <c r="A595" t="inlineStr">
        <is>
          <t>2023-04-01</t>
        </is>
      </c>
      <c r="B595" t="inlineStr">
        <is>
          <t>Revitalize Energy Inc.</t>
        </is>
      </c>
      <c r="C595" s="16" t="n">
        <v>15000</v>
      </c>
      <c r="D595" t="inlineStr">
        <is>
          <t>CAD</t>
        </is>
      </c>
      <c r="E595" t="inlineStr"/>
      <c r="F595" t="inlineStr"/>
      <c r="G595" t="inlineStr">
        <is>
          <t>3749</t>
        </is>
      </c>
      <c r="H595" t="inlineStr"/>
    </row>
    <row r="596">
      <c r="A596" t="inlineStr">
        <is>
          <t>2022-06-30</t>
        </is>
      </c>
      <c r="B596" t="inlineStr">
        <is>
          <t>Revitalize Energy Inc.</t>
        </is>
      </c>
      <c r="C596" s="16" t="n">
        <v>1500</v>
      </c>
      <c r="D596" t="inlineStr">
        <is>
          <t>CAD</t>
        </is>
      </c>
      <c r="E596" t="inlineStr"/>
      <c r="F596" t="inlineStr"/>
      <c r="G596" t="inlineStr">
        <is>
          <t>3565</t>
        </is>
      </c>
      <c r="H596" t="inlineStr"/>
    </row>
    <row r="597">
      <c r="A597" t="inlineStr">
        <is>
          <t>2023-11-15</t>
        </is>
      </c>
      <c r="B597" t="inlineStr">
        <is>
          <t>Volt Lithium Corp.</t>
        </is>
      </c>
      <c r="C597" s="16" t="n">
        <v>4000</v>
      </c>
      <c r="D597" t="inlineStr">
        <is>
          <t>CAD</t>
        </is>
      </c>
      <c r="E597" t="inlineStr"/>
      <c r="F597" t="inlineStr"/>
      <c r="G597" t="inlineStr">
        <is>
          <t>3888</t>
        </is>
      </c>
      <c r="H597" t="inlineStr"/>
    </row>
    <row r="598">
      <c r="A598" t="inlineStr">
        <is>
          <t>2024-03-30</t>
        </is>
      </c>
      <c r="B598" t="inlineStr">
        <is>
          <t>Tronic Data Inc.</t>
        </is>
      </c>
      <c r="C598" s="16" t="n">
        <v>13000</v>
      </c>
      <c r="D598" t="inlineStr">
        <is>
          <t>CAD</t>
        </is>
      </c>
      <c r="E598" t="inlineStr"/>
      <c r="F598" t="inlineStr"/>
      <c r="G598" t="inlineStr">
        <is>
          <t>3973</t>
        </is>
      </c>
      <c r="H598" t="inlineStr"/>
    </row>
    <row r="599">
      <c r="A599" t="inlineStr">
        <is>
          <t>2024-02-29</t>
        </is>
      </c>
      <c r="B599" t="inlineStr">
        <is>
          <t>Mancal Energy Inc.</t>
        </is>
      </c>
      <c r="C599" s="16" t="n">
        <v>14900</v>
      </c>
      <c r="D599" t="inlineStr">
        <is>
          <t>CAD</t>
        </is>
      </c>
      <c r="E599" t="inlineStr"/>
      <c r="F599" t="inlineStr"/>
      <c r="G599" t="inlineStr">
        <is>
          <t>3960</t>
        </is>
      </c>
      <c r="H599" t="inlineStr"/>
    </row>
    <row r="600">
      <c r="A600" t="inlineStr">
        <is>
          <t>2024-02-29</t>
        </is>
      </c>
      <c r="B600" t="inlineStr">
        <is>
          <t>Stripe</t>
        </is>
      </c>
      <c r="C600" s="16" t="n">
        <v>34640</v>
      </c>
      <c r="D600" t="inlineStr">
        <is>
          <t>CAD</t>
        </is>
      </c>
      <c r="E600" t="inlineStr"/>
      <c r="F600" t="inlineStr">
        <is>
          <t>Subscription Sales -  Feb 2024</t>
        </is>
      </c>
      <c r="G600" t="inlineStr">
        <is>
          <t>3958</t>
        </is>
      </c>
      <c r="H600" t="inlineStr"/>
    </row>
    <row r="601">
      <c r="A601" t="inlineStr">
        <is>
          <t>2024-01-31</t>
        </is>
      </c>
      <c r="B601" t="inlineStr">
        <is>
          <t>Stripe</t>
        </is>
      </c>
      <c r="C601" s="16" t="n">
        <v>32565</v>
      </c>
      <c r="D601" t="inlineStr">
        <is>
          <t>CAD</t>
        </is>
      </c>
      <c r="E601" t="inlineStr"/>
      <c r="F601" t="inlineStr">
        <is>
          <t>Subscription Sales -  Jan 2024</t>
        </is>
      </c>
      <c r="G601" t="inlineStr">
        <is>
          <t>3939</t>
        </is>
      </c>
      <c r="H601" t="inlineStr"/>
    </row>
    <row r="602">
      <c r="A602" t="inlineStr">
        <is>
          <t>2024-01-26</t>
        </is>
      </c>
      <c r="B602" t="inlineStr">
        <is>
          <t>Green Acres Consulting Ltd.</t>
        </is>
      </c>
      <c r="C602" s="16" t="n">
        <v>1000</v>
      </c>
      <c r="D602" t="inlineStr">
        <is>
          <t>CAD</t>
        </is>
      </c>
      <c r="E602" t="inlineStr"/>
      <c r="F602" t="inlineStr"/>
      <c r="G602" t="inlineStr">
        <is>
          <t>3931</t>
        </is>
      </c>
      <c r="H602" t="inlineStr"/>
    </row>
    <row r="603">
      <c r="A603" t="inlineStr">
        <is>
          <t>2023-12-30</t>
        </is>
      </c>
      <c r="B603" t="inlineStr">
        <is>
          <t>BOE Report - Sales</t>
        </is>
      </c>
      <c r="C603" s="16" t="n">
        <v>15690</v>
      </c>
      <c r="D603" t="inlineStr">
        <is>
          <t>CAD</t>
        </is>
      </c>
      <c r="E603" t="inlineStr"/>
      <c r="F603" t="inlineStr">
        <is>
          <t>DECEMBER  2023 BOE SALES</t>
        </is>
      </c>
      <c r="G603" t="inlineStr">
        <is>
          <t>3920</t>
        </is>
      </c>
      <c r="H603" t="inlineStr"/>
    </row>
    <row r="604">
      <c r="A604" t="inlineStr">
        <is>
          <t>2023-10-31</t>
        </is>
      </c>
      <c r="B604" t="inlineStr">
        <is>
          <t>BOE Report - Sales</t>
        </is>
      </c>
      <c r="C604" s="16" t="n">
        <v>36589</v>
      </c>
      <c r="D604" t="inlineStr">
        <is>
          <t>CAD</t>
        </is>
      </c>
      <c r="E604" t="inlineStr"/>
      <c r="F604" t="inlineStr">
        <is>
          <t>OCTOBER 2023 SBOE ALES</t>
        </is>
      </c>
      <c r="G604" t="inlineStr">
        <is>
          <t>3884</t>
        </is>
      </c>
      <c r="H604" t="inlineStr"/>
    </row>
    <row r="605">
      <c r="A605" t="inlineStr">
        <is>
          <t>2024-03-01</t>
        </is>
      </c>
      <c r="B605" t="inlineStr">
        <is>
          <t>RIBBON CREEK RESOURCES INC.</t>
        </is>
      </c>
      <c r="C605" s="16" t="n">
        <v>4000</v>
      </c>
      <c r="D605" t="inlineStr">
        <is>
          <t>CAD</t>
        </is>
      </c>
      <c r="E605" t="inlineStr"/>
      <c r="F605" t="inlineStr"/>
      <c r="G605" t="inlineStr">
        <is>
          <t>3961</t>
        </is>
      </c>
      <c r="H605" t="inlineStr"/>
    </row>
    <row r="606">
      <c r="A606" t="inlineStr">
        <is>
          <t>2024-01-15</t>
        </is>
      </c>
      <c r="B606" t="inlineStr">
        <is>
          <t>Borets Canada Ltd</t>
        </is>
      </c>
      <c r="C606" s="16" t="n">
        <v>4200</v>
      </c>
      <c r="D606" t="inlineStr">
        <is>
          <t>CAD</t>
        </is>
      </c>
      <c r="E606" t="inlineStr"/>
      <c r="F606" t="inlineStr">
        <is>
          <t>Note the change in address from last payment.</t>
        </is>
      </c>
      <c r="G606" t="inlineStr">
        <is>
          <t>3926</t>
        </is>
      </c>
      <c r="H606" t="inlineStr"/>
    </row>
    <row r="607">
      <c r="A607" t="inlineStr">
        <is>
          <t>2024-01-14</t>
        </is>
      </c>
      <c r="B607" t="inlineStr">
        <is>
          <t>Lifting Solutions Inc</t>
        </is>
      </c>
      <c r="C607" s="16" t="n">
        <v>1000</v>
      </c>
      <c r="D607" t="inlineStr">
        <is>
          <t>CAD</t>
        </is>
      </c>
      <c r="E607" t="inlineStr"/>
      <c r="F607" t="inlineStr"/>
      <c r="G607" t="inlineStr">
        <is>
          <t>3925</t>
        </is>
      </c>
      <c r="H607" t="inlineStr"/>
    </row>
    <row r="608">
      <c r="A608" t="inlineStr">
        <is>
          <t>2024-02-22</t>
        </is>
      </c>
      <c r="B608" t="inlineStr">
        <is>
          <t>Heritage Resources Limited Partnership</t>
        </is>
      </c>
      <c r="C608" s="16" t="n">
        <v>25000</v>
      </c>
      <c r="D608" t="inlineStr">
        <is>
          <t>CAD</t>
        </is>
      </c>
      <c r="E608" t="inlineStr"/>
      <c r="F608" t="inlineStr"/>
      <c r="G608" t="inlineStr">
        <is>
          <t>3950</t>
        </is>
      </c>
      <c r="H608" t="inlineStr"/>
    </row>
    <row r="609">
      <c r="A609" t="inlineStr">
        <is>
          <t>2024-02-02</t>
        </is>
      </c>
      <c r="B609" t="inlineStr">
        <is>
          <t>Closure LM Inc</t>
        </is>
      </c>
      <c r="C609" s="16" t="n">
        <v>1100</v>
      </c>
      <c r="D609" t="inlineStr">
        <is>
          <t>CAD</t>
        </is>
      </c>
      <c r="E609" t="inlineStr"/>
      <c r="F609" t="inlineStr">
        <is>
          <t>Please pay by ETF or Credit Card.</t>
        </is>
      </c>
      <c r="G609" t="inlineStr">
        <is>
          <t>3937</t>
        </is>
      </c>
      <c r="H609" t="inlineStr"/>
    </row>
    <row r="610">
      <c r="A610" t="inlineStr">
        <is>
          <t>2024-02-25</t>
        </is>
      </c>
      <c r="B610" t="inlineStr">
        <is>
          <t>Revsolz Corp.</t>
        </is>
      </c>
      <c r="C610" s="16" t="n">
        <v>700</v>
      </c>
      <c r="D610" t="inlineStr">
        <is>
          <t>CAD</t>
        </is>
      </c>
      <c r="E610" t="inlineStr"/>
      <c r="F610" t="inlineStr"/>
      <c r="G610" t="inlineStr">
        <is>
          <t>3952</t>
        </is>
      </c>
      <c r="H610" t="inlineStr"/>
    </row>
    <row r="611">
      <c r="A611" t="inlineStr">
        <is>
          <t>2024-03-08</t>
        </is>
      </c>
      <c r="B611" t="inlineStr">
        <is>
          <t>Canadian Resource Roadways LP</t>
        </is>
      </c>
      <c r="C611" s="16" t="n">
        <v>1500</v>
      </c>
      <c r="D611" t="inlineStr">
        <is>
          <t>CAD</t>
        </is>
      </c>
      <c r="E611" t="inlineStr"/>
      <c r="F611" t="inlineStr"/>
      <c r="G611" t="inlineStr">
        <is>
          <t>3962</t>
        </is>
      </c>
      <c r="H611" t="inlineStr"/>
    </row>
    <row r="612">
      <c r="A612" t="inlineStr">
        <is>
          <t>2024-02-12</t>
        </is>
      </c>
      <c r="B612" t="inlineStr">
        <is>
          <t>Shear Fluids Ltd.</t>
        </is>
      </c>
      <c r="C612" s="16" t="n">
        <v>5000</v>
      </c>
      <c r="D612" t="inlineStr">
        <is>
          <t>CAD</t>
        </is>
      </c>
      <c r="E612" t="inlineStr"/>
      <c r="F612" t="inlineStr"/>
      <c r="G612" t="inlineStr">
        <is>
          <t>3942</t>
        </is>
      </c>
      <c r="H612" t="inlineStr"/>
    </row>
    <row r="613">
      <c r="A613" t="inlineStr">
        <is>
          <t>2024-01-26</t>
        </is>
      </c>
      <c r="B613" t="inlineStr">
        <is>
          <t>Cardinal Energy Ltd.</t>
        </is>
      </c>
      <c r="C613" s="16" t="n">
        <v>8333</v>
      </c>
      <c r="D613" t="inlineStr">
        <is>
          <t>CAD</t>
        </is>
      </c>
      <c r="E613" t="inlineStr"/>
      <c r="F613" t="inlineStr"/>
      <c r="G613" t="inlineStr">
        <is>
          <t>3936</t>
        </is>
      </c>
      <c r="H613" t="inlineStr"/>
    </row>
    <row r="614">
      <c r="A614" t="inlineStr">
        <is>
          <t>2024-02-01</t>
        </is>
      </c>
      <c r="B614" t="inlineStr">
        <is>
          <t>Mancal Energy Inc.</t>
        </is>
      </c>
      <c r="C614" s="16" t="n">
        <v>6900</v>
      </c>
      <c r="D614" t="inlineStr">
        <is>
          <t>CAD</t>
        </is>
      </c>
      <c r="E614" t="inlineStr"/>
      <c r="F614" t="inlineStr"/>
      <c r="G614" t="inlineStr">
        <is>
          <t>3941</t>
        </is>
      </c>
      <c r="H614" t="inlineStr"/>
    </row>
    <row r="615">
      <c r="A615" t="inlineStr">
        <is>
          <t>2024-01-15</t>
        </is>
      </c>
      <c r="B615" t="inlineStr">
        <is>
          <t>Journey Energy</t>
        </is>
      </c>
      <c r="C615" s="16" t="n">
        <v>36750</v>
      </c>
      <c r="D615" t="inlineStr">
        <is>
          <t>CAD</t>
        </is>
      </c>
      <c r="E615" t="inlineStr"/>
      <c r="F615" t="inlineStr">
        <is>
          <t>Dec 2023-Dec 2024</t>
        </is>
      </c>
      <c r="G615" t="inlineStr">
        <is>
          <t>3927</t>
        </is>
      </c>
      <c r="H615" t="inlineStr"/>
    </row>
    <row r="616">
      <c r="A616" t="inlineStr">
        <is>
          <t>2024-01-15</t>
        </is>
      </c>
      <c r="B616" t="inlineStr">
        <is>
          <t>Trican Well Service Ltd.</t>
        </is>
      </c>
      <c r="C616" s="16" t="n">
        <v>28500</v>
      </c>
      <c r="D616" t="inlineStr">
        <is>
          <t>CAD</t>
        </is>
      </c>
      <c r="E616" t="inlineStr"/>
      <c r="F616" t="inlineStr"/>
      <c r="G616" t="inlineStr">
        <is>
          <t>3915</t>
        </is>
      </c>
      <c r="H616" t="inlineStr"/>
    </row>
    <row r="617">
      <c r="A617" t="inlineStr">
        <is>
          <t>2024-02-01</t>
        </is>
      </c>
      <c r="B617" t="inlineStr">
        <is>
          <t>Cygnet Energy</t>
        </is>
      </c>
      <c r="C617" s="16" t="n">
        <v>40000</v>
      </c>
      <c r="D617" t="inlineStr">
        <is>
          <t>CAD</t>
        </is>
      </c>
      <c r="E617" t="inlineStr"/>
      <c r="F617" t="inlineStr"/>
      <c r="G617" t="inlineStr">
        <is>
          <t>3945</t>
        </is>
      </c>
      <c r="H617" t="inlineStr"/>
    </row>
    <row r="618">
      <c r="A618" t="inlineStr">
        <is>
          <t>2024-01-09</t>
        </is>
      </c>
      <c r="B618" t="inlineStr">
        <is>
          <t>Ark Platforms Inc</t>
        </is>
      </c>
      <c r="C618" s="16" t="n">
        <v>26750</v>
      </c>
      <c r="D618" t="inlineStr">
        <is>
          <t>CAD</t>
        </is>
      </c>
      <c r="E618" t="inlineStr"/>
      <c r="F618" t="inlineStr"/>
      <c r="G618" t="inlineStr">
        <is>
          <t>3924</t>
        </is>
      </c>
      <c r="H618" t="inlineStr"/>
    </row>
    <row r="619">
      <c r="A619" t="inlineStr">
        <is>
          <t>2024-01-09</t>
        </is>
      </c>
      <c r="B619" t="inlineStr">
        <is>
          <t>Ark Platforms Inc</t>
        </is>
      </c>
      <c r="C619" s="16" t="n">
        <v>4800</v>
      </c>
      <c r="D619" t="inlineStr">
        <is>
          <t>CAD</t>
        </is>
      </c>
      <c r="E619" t="inlineStr"/>
      <c r="F619" t="inlineStr"/>
      <c r="G619" t="inlineStr">
        <is>
          <t>3923</t>
        </is>
      </c>
      <c r="H619" t="inlineStr"/>
    </row>
    <row r="620">
      <c r="A620" t="inlineStr">
        <is>
          <t>2023-12-07</t>
        </is>
      </c>
      <c r="B620" t="inlineStr">
        <is>
          <t>Strathcona Resources Ltd</t>
        </is>
      </c>
      <c r="C620" s="16" t="n">
        <v>30000</v>
      </c>
      <c r="D620" t="inlineStr">
        <is>
          <t>CAD</t>
        </is>
      </c>
      <c r="E620" t="inlineStr"/>
      <c r="F620" t="inlineStr"/>
      <c r="G620" t="inlineStr">
        <is>
          <t>3908</t>
        </is>
      </c>
      <c r="H620" t="inlineStr"/>
    </row>
    <row r="621">
      <c r="A621" t="inlineStr">
        <is>
          <t>2023-12-01</t>
        </is>
      </c>
      <c r="B621" t="inlineStr">
        <is>
          <t>Outpost Energy Ltd.</t>
        </is>
      </c>
      <c r="C621" s="16" t="n">
        <v>2000</v>
      </c>
      <c r="D621" t="inlineStr">
        <is>
          <t>CAD</t>
        </is>
      </c>
      <c r="E621" t="inlineStr"/>
      <c r="F621" t="inlineStr">
        <is>
          <t>Single seat</t>
        </is>
      </c>
      <c r="G621" t="inlineStr">
        <is>
          <t>3897</t>
        </is>
      </c>
      <c r="H621" t="inlineStr"/>
    </row>
    <row r="622">
      <c r="A622" t="inlineStr">
        <is>
          <t>2024-02-10</t>
        </is>
      </c>
      <c r="B622" t="inlineStr">
        <is>
          <t>Wild Goose Storage, LLC</t>
        </is>
      </c>
      <c r="C622" s="16" t="n">
        <v>2400</v>
      </c>
      <c r="D622" t="inlineStr">
        <is>
          <t>CAD</t>
        </is>
      </c>
      <c r="E622" t="inlineStr"/>
      <c r="F622" t="inlineStr"/>
      <c r="G622" t="inlineStr">
        <is>
          <t>3940</t>
        </is>
      </c>
      <c r="H622" t="inlineStr"/>
    </row>
    <row r="623">
      <c r="A623" t="inlineStr">
        <is>
          <t>2024-01-25</t>
        </is>
      </c>
      <c r="B623" t="inlineStr">
        <is>
          <t>Revsolz Corp.</t>
        </is>
      </c>
      <c r="C623" s="16" t="n">
        <v>700</v>
      </c>
      <c r="D623" t="inlineStr">
        <is>
          <t>CAD</t>
        </is>
      </c>
      <c r="E623" t="inlineStr"/>
      <c r="F623" t="inlineStr"/>
      <c r="G623" t="inlineStr">
        <is>
          <t>3930</t>
        </is>
      </c>
      <c r="H623" t="inlineStr"/>
    </row>
    <row r="624">
      <c r="A624" t="inlineStr">
        <is>
          <t>2023-12-14</t>
        </is>
      </c>
      <c r="B624" t="inlineStr">
        <is>
          <t>Lifting Solutions Inc</t>
        </is>
      </c>
      <c r="C624" s="16" t="n">
        <v>1000</v>
      </c>
      <c r="D624" t="inlineStr">
        <is>
          <t>CAD</t>
        </is>
      </c>
      <c r="E624" t="inlineStr"/>
      <c r="F624" t="inlineStr"/>
      <c r="G624" t="inlineStr">
        <is>
          <t>3911</t>
        </is>
      </c>
      <c r="H624" t="inlineStr"/>
    </row>
    <row r="625">
      <c r="A625" t="inlineStr">
        <is>
          <t>2024-01-02</t>
        </is>
      </c>
      <c r="B625" t="inlineStr">
        <is>
          <t>Closure LM Inc</t>
        </is>
      </c>
      <c r="C625" s="16" t="n">
        <v>1100</v>
      </c>
      <c r="D625" t="inlineStr">
        <is>
          <t>CAD</t>
        </is>
      </c>
      <c r="E625" t="inlineStr"/>
      <c r="F625" t="inlineStr">
        <is>
          <t>Please pay by ETF or Credit Card.</t>
        </is>
      </c>
      <c r="G625" t="inlineStr">
        <is>
          <t>3919</t>
        </is>
      </c>
      <c r="H625" t="inlineStr"/>
    </row>
    <row r="626">
      <c r="A626" t="inlineStr">
        <is>
          <t>2023-12-05</t>
        </is>
      </c>
      <c r="B626" t="inlineStr">
        <is>
          <t>Tourmaline Oil Corp.</t>
        </is>
      </c>
      <c r="C626" s="16" t="n">
        <v>5000</v>
      </c>
      <c r="D626" t="inlineStr">
        <is>
          <t>CAD</t>
        </is>
      </c>
      <c r="E626" t="inlineStr"/>
      <c r="F626" t="inlineStr">
        <is>
          <t>Ordered by Jason Wilshusen</t>
        </is>
      </c>
      <c r="G626" t="inlineStr">
        <is>
          <t>3904</t>
        </is>
      </c>
      <c r="H626" t="inlineStr"/>
    </row>
    <row r="627">
      <c r="A627" t="inlineStr">
        <is>
          <t>2024-02-13</t>
        </is>
      </c>
      <c r="B627" t="inlineStr">
        <is>
          <t>Joli Fou Petroleums Ltd.</t>
        </is>
      </c>
      <c r="C627" s="16" t="n">
        <v>4000</v>
      </c>
      <c r="D627" t="inlineStr">
        <is>
          <t>CAD</t>
        </is>
      </c>
      <c r="E627" t="inlineStr"/>
      <c r="F627" t="inlineStr"/>
      <c r="G627" t="inlineStr">
        <is>
          <t>3943</t>
        </is>
      </c>
      <c r="H627" t="inlineStr"/>
    </row>
    <row r="628">
      <c r="A628" t="inlineStr">
        <is>
          <t>2024-02-16</t>
        </is>
      </c>
      <c r="B628" t="inlineStr">
        <is>
          <t>Chinook Consulting Services</t>
        </is>
      </c>
      <c r="C628" s="16" t="n">
        <v>8000</v>
      </c>
      <c r="D628" t="inlineStr">
        <is>
          <t>CAD</t>
        </is>
      </c>
      <c r="E628" t="inlineStr"/>
      <c r="F628" t="inlineStr"/>
      <c r="G628" t="inlineStr">
        <is>
          <t>3947</t>
        </is>
      </c>
      <c r="H628" t="inlineStr"/>
    </row>
    <row r="629">
      <c r="A629" t="inlineStr">
        <is>
          <t>2023-06-30</t>
        </is>
      </c>
      <c r="B629" t="inlineStr">
        <is>
          <t>BOE Report - Sales</t>
        </is>
      </c>
      <c r="C629" s="16" t="n">
        <v>40170</v>
      </c>
      <c r="D629" t="inlineStr">
        <is>
          <t>CAD</t>
        </is>
      </c>
      <c r="E629" t="inlineStr"/>
      <c r="F629" t="inlineStr">
        <is>
          <t>JUNE 2023 SALES
BOE Sales - June 2023
40,170.00</t>
        </is>
      </c>
      <c r="G629" t="inlineStr">
        <is>
          <t>3799</t>
        </is>
      </c>
      <c r="H629" t="inlineStr"/>
    </row>
    <row r="630">
      <c r="A630" t="inlineStr">
        <is>
          <t>2023-12-30</t>
        </is>
      </c>
      <c r="B630" t="inlineStr">
        <is>
          <t>Stripe</t>
        </is>
      </c>
      <c r="C630" s="16" t="n">
        <v>27315</v>
      </c>
      <c r="D630" t="inlineStr">
        <is>
          <t>CAD</t>
        </is>
      </c>
      <c r="E630" t="inlineStr"/>
      <c r="F630" t="inlineStr">
        <is>
          <t>Subscription Sales -  Dec  2023
28,680.75</t>
        </is>
      </c>
      <c r="G630" t="inlineStr">
        <is>
          <t>3922</t>
        </is>
      </c>
      <c r="H630" t="inlineStr"/>
    </row>
    <row r="631">
      <c r="A631" t="inlineStr">
        <is>
          <t>2023-11-30</t>
        </is>
      </c>
      <c r="B631" t="inlineStr">
        <is>
          <t>Stripe</t>
        </is>
      </c>
      <c r="C631" s="16" t="n">
        <v>32440</v>
      </c>
      <c r="D631" t="inlineStr">
        <is>
          <t>CAD</t>
        </is>
      </c>
      <c r="E631" t="inlineStr"/>
      <c r="F631" t="inlineStr">
        <is>
          <t>Subscription Sales -  Nov  2023
34,062</t>
        </is>
      </c>
      <c r="G631" t="inlineStr">
        <is>
          <t>3906</t>
        </is>
      </c>
      <c r="H631" t="inlineStr"/>
    </row>
    <row r="632">
      <c r="A632" t="inlineStr">
        <is>
          <t>2023-09-30</t>
        </is>
      </c>
      <c r="B632" t="inlineStr">
        <is>
          <t>BOE Report - Sales</t>
        </is>
      </c>
      <c r="C632" s="16" t="n">
        <v>31260</v>
      </c>
      <c r="D632" t="inlineStr">
        <is>
          <t>CAD</t>
        </is>
      </c>
      <c r="E632" t="inlineStr"/>
      <c r="F632" t="inlineStr">
        <is>
          <t>SEPTEMBER 2023 SALES
BOE Sales - SEP 2023</t>
        </is>
      </c>
      <c r="G632" t="inlineStr">
        <is>
          <t>3867</t>
        </is>
      </c>
      <c r="H632" t="inlineStr"/>
    </row>
    <row r="633">
      <c r="A633" t="inlineStr">
        <is>
          <t>2024-01-15</t>
        </is>
      </c>
      <c r="B633" t="inlineStr">
        <is>
          <t>Core Integrity Inc.</t>
        </is>
      </c>
      <c r="C633" s="16" t="n">
        <v>4000</v>
      </c>
      <c r="D633" t="inlineStr">
        <is>
          <t>CAD</t>
        </is>
      </c>
      <c r="E633" t="inlineStr"/>
      <c r="F633" t="inlineStr"/>
      <c r="G633" t="inlineStr">
        <is>
          <t>3928</t>
        </is>
      </c>
      <c r="H633" t="inlineStr"/>
    </row>
    <row r="634">
      <c r="A634" t="inlineStr">
        <is>
          <t>2023-07-25</t>
        </is>
      </c>
      <c r="B634" t="inlineStr">
        <is>
          <t>Strathcona Resources Ltd</t>
        </is>
      </c>
      <c r="C634" s="16" t="n">
        <v>3000</v>
      </c>
      <c r="D634" t="inlineStr">
        <is>
          <t>CAD</t>
        </is>
      </c>
      <c r="E634" t="inlineStr"/>
      <c r="F634" t="inlineStr"/>
      <c r="G634" t="inlineStr">
        <is>
          <t>3813</t>
        </is>
      </c>
      <c r="H634" t="inlineStr"/>
    </row>
    <row r="635">
      <c r="A635" t="inlineStr">
        <is>
          <t>2023-11-14</t>
        </is>
      </c>
      <c r="B635" t="inlineStr">
        <is>
          <t>Woodcote Oil &amp; Gas Inc.</t>
        </is>
      </c>
      <c r="C635" s="16" t="n">
        <v>4000</v>
      </c>
      <c r="D635" t="inlineStr">
        <is>
          <t>CAD</t>
        </is>
      </c>
      <c r="E635" t="inlineStr"/>
      <c r="F635" t="inlineStr"/>
      <c r="G635" t="inlineStr">
        <is>
          <t>3886</t>
        </is>
      </c>
      <c r="H635" t="inlineStr"/>
    </row>
    <row r="636">
      <c r="A636" t="inlineStr">
        <is>
          <t>2023-08-31</t>
        </is>
      </c>
      <c r="B636" t="inlineStr">
        <is>
          <t>BOE Report - Sales</t>
        </is>
      </c>
      <c r="C636" s="16" t="n">
        <v>16450</v>
      </c>
      <c r="D636" t="inlineStr">
        <is>
          <t>CAD</t>
        </is>
      </c>
      <c r="E636" t="inlineStr"/>
      <c r="F636" t="inlineStr">
        <is>
          <t>AUGUST 2023 SALES
BOE Sales - AUG 2023
16,450.00</t>
        </is>
      </c>
      <c r="G636" t="inlineStr">
        <is>
          <t>3844</t>
        </is>
      </c>
      <c r="H636" t="inlineStr"/>
    </row>
    <row r="637">
      <c r="A637" t="inlineStr">
        <is>
          <t>2024-01-31</t>
        </is>
      </c>
      <c r="B637" t="inlineStr">
        <is>
          <t>Natural Resources Canada</t>
        </is>
      </c>
      <c r="C637" s="16" t="n">
        <v>35000</v>
      </c>
      <c r="D637" t="inlineStr">
        <is>
          <t>CAD</t>
        </is>
      </c>
      <c r="E637" t="inlineStr"/>
      <c r="F637" t="inlineStr">
        <is>
          <t>Order: #3000777644</t>
        </is>
      </c>
      <c r="G637" t="inlineStr">
        <is>
          <t>3934</t>
        </is>
      </c>
      <c r="H637" t="inlineStr"/>
    </row>
    <row r="638">
      <c r="A638" t="inlineStr">
        <is>
          <t>2023-12-25</t>
        </is>
      </c>
      <c r="B638" t="inlineStr">
        <is>
          <t>Revsolz Corp.</t>
        </is>
      </c>
      <c r="C638" s="16" t="n">
        <v>700</v>
      </c>
      <c r="D638" t="inlineStr">
        <is>
          <t>CAD</t>
        </is>
      </c>
      <c r="E638" t="inlineStr"/>
      <c r="F638" t="inlineStr"/>
      <c r="G638" t="inlineStr">
        <is>
          <t>3916</t>
        </is>
      </c>
      <c r="H638" t="inlineStr"/>
    </row>
    <row r="639">
      <c r="A639" t="inlineStr">
        <is>
          <t>2023-03-15</t>
        </is>
      </c>
      <c r="B639" t="inlineStr">
        <is>
          <t>Cabot Energy Inc.</t>
        </is>
      </c>
      <c r="C639" s="16" t="n">
        <v>4500</v>
      </c>
      <c r="D639" t="inlineStr">
        <is>
          <t>CAD</t>
        </is>
      </c>
      <c r="E639" t="inlineStr"/>
      <c r="F639" t="inlineStr"/>
      <c r="G639" t="inlineStr">
        <is>
          <t>3741</t>
        </is>
      </c>
      <c r="H639" t="inlineStr"/>
    </row>
    <row r="640">
      <c r="A640" t="inlineStr">
        <is>
          <t>2023-12-04</t>
        </is>
      </c>
      <c r="B640" t="inlineStr">
        <is>
          <t>Secure Energy Drilling Services Inc.</t>
        </is>
      </c>
      <c r="C640" s="16" t="n">
        <v>4000</v>
      </c>
      <c r="D640" t="inlineStr">
        <is>
          <t>CAD</t>
        </is>
      </c>
      <c r="E640" t="inlineStr"/>
      <c r="F640" t="inlineStr">
        <is>
          <t>Jan 1 2024-Dec 31 2024
 PO# GP-1332</t>
        </is>
      </c>
      <c r="G640" t="inlineStr">
        <is>
          <t>3902</t>
        </is>
      </c>
      <c r="H640" t="inlineStr"/>
    </row>
    <row r="641">
      <c r="A641" t="inlineStr">
        <is>
          <t>2023-12-02</t>
        </is>
      </c>
      <c r="B641" t="inlineStr">
        <is>
          <t>Closure LM Inc</t>
        </is>
      </c>
      <c r="C641" s="16" t="n">
        <v>1100</v>
      </c>
      <c r="D641" t="inlineStr">
        <is>
          <t>CAD</t>
        </is>
      </c>
      <c r="E641" t="inlineStr"/>
      <c r="F641" t="inlineStr">
        <is>
          <t>Please pay by ETF or Credit Card.</t>
        </is>
      </c>
      <c r="G641" t="inlineStr">
        <is>
          <t>3900</t>
        </is>
      </c>
      <c r="H641" t="inlineStr"/>
    </row>
    <row r="642">
      <c r="A642" t="inlineStr">
        <is>
          <t>2023-11-14</t>
        </is>
      </c>
      <c r="B642" t="inlineStr">
        <is>
          <t>Lifting Solutions Inc</t>
        </is>
      </c>
      <c r="C642" s="16" t="n">
        <v>1000</v>
      </c>
      <c r="D642" t="inlineStr">
        <is>
          <t>CAD</t>
        </is>
      </c>
      <c r="E642" t="inlineStr"/>
      <c r="F642" t="inlineStr"/>
      <c r="G642" t="inlineStr">
        <is>
          <t>3885</t>
        </is>
      </c>
      <c r="H642" t="inlineStr"/>
    </row>
    <row r="643">
      <c r="A643" t="inlineStr">
        <is>
          <t>2023-11-25</t>
        </is>
      </c>
      <c r="B643" t="inlineStr">
        <is>
          <t>Revsolz Corp.</t>
        </is>
      </c>
      <c r="C643" s="16" t="n">
        <v>700</v>
      </c>
      <c r="D643" t="inlineStr">
        <is>
          <t>CAD</t>
        </is>
      </c>
      <c r="E643" t="inlineStr"/>
      <c r="F643" t="inlineStr"/>
      <c r="G643" t="inlineStr">
        <is>
          <t>3895</t>
        </is>
      </c>
      <c r="H643" t="inlineStr"/>
    </row>
    <row r="644">
      <c r="A644" t="inlineStr">
        <is>
          <t>2023-12-12</t>
        </is>
      </c>
      <c r="B644" t="inlineStr">
        <is>
          <t>Veren Partnership</t>
        </is>
      </c>
      <c r="C644" s="16" t="n">
        <v>35000</v>
      </c>
      <c r="D644" t="inlineStr">
        <is>
          <t>CAD</t>
        </is>
      </c>
      <c r="E644" t="inlineStr"/>
      <c r="F644" t="inlineStr"/>
      <c r="G644" t="inlineStr">
        <is>
          <t>3912</t>
        </is>
      </c>
      <c r="H644" t="inlineStr"/>
    </row>
    <row r="645">
      <c r="A645" t="inlineStr">
        <is>
          <t>2024-01-01</t>
        </is>
      </c>
      <c r="B645" t="inlineStr">
        <is>
          <t>Proton Technologies Canada Inc.</t>
        </is>
      </c>
      <c r="C645" s="16" t="n">
        <v>835</v>
      </c>
      <c r="D645" t="inlineStr">
        <is>
          <t>CAD</t>
        </is>
      </c>
      <c r="E645" t="inlineStr"/>
      <c r="F645" t="inlineStr"/>
      <c r="G645" t="inlineStr">
        <is>
          <t>3917</t>
        </is>
      </c>
      <c r="H645" t="inlineStr"/>
    </row>
    <row r="646">
      <c r="A646" t="inlineStr">
        <is>
          <t>2023-12-08</t>
        </is>
      </c>
      <c r="B646" t="inlineStr">
        <is>
          <t>Mancal Energy Inc.</t>
        </is>
      </c>
      <c r="C646" s="16" t="n">
        <v>15000</v>
      </c>
      <c r="D646" t="inlineStr">
        <is>
          <t>CAD</t>
        </is>
      </c>
      <c r="E646" t="inlineStr"/>
      <c r="F646" t="inlineStr"/>
      <c r="G646" t="inlineStr">
        <is>
          <t>3913</t>
        </is>
      </c>
      <c r="H646" t="inlineStr"/>
    </row>
    <row r="647">
      <c r="A647" t="inlineStr">
        <is>
          <t>2023-12-05</t>
        </is>
      </c>
      <c r="B647" t="inlineStr">
        <is>
          <t>Tier 1 Energy Solutions Inc.</t>
        </is>
      </c>
      <c r="C647" s="16" t="n">
        <v>4000</v>
      </c>
      <c r="D647" t="inlineStr">
        <is>
          <t>CAD</t>
        </is>
      </c>
      <c r="E647" t="inlineStr"/>
      <c r="F647" t="inlineStr">
        <is>
          <t>Dec 12 2023 - Dec 12 2024</t>
        </is>
      </c>
      <c r="G647" t="inlineStr">
        <is>
          <t>3903</t>
        </is>
      </c>
      <c r="H647" t="inlineStr"/>
    </row>
    <row r="648">
      <c r="A648" t="inlineStr">
        <is>
          <t>2023-12-01</t>
        </is>
      </c>
      <c r="B648" t="inlineStr">
        <is>
          <t>Proton Technologies Canada Inc.</t>
        </is>
      </c>
      <c r="C648" s="16" t="n">
        <v>835</v>
      </c>
      <c r="D648" t="inlineStr">
        <is>
          <t>CAD</t>
        </is>
      </c>
      <c r="E648" t="inlineStr"/>
      <c r="F648" t="inlineStr"/>
      <c r="G648" t="inlineStr">
        <is>
          <t>3896</t>
        </is>
      </c>
      <c r="H648" t="inlineStr"/>
    </row>
    <row r="649">
      <c r="A649" t="inlineStr">
        <is>
          <t>2023-07-18</t>
        </is>
      </c>
      <c r="B649" t="inlineStr">
        <is>
          <t>Teine Energy</t>
        </is>
      </c>
      <c r="C649" s="16" t="n">
        <v>3300</v>
      </c>
      <c r="D649" t="inlineStr">
        <is>
          <t>CAD</t>
        </is>
      </c>
      <c r="E649" t="inlineStr"/>
      <c r="F649" t="inlineStr"/>
      <c r="G649" t="inlineStr">
        <is>
          <t>3806</t>
        </is>
      </c>
      <c r="H649" t="inlineStr"/>
    </row>
    <row r="650">
      <c r="A650" t="inlineStr">
        <is>
          <t>2023-10-01</t>
        </is>
      </c>
      <c r="B650" t="inlineStr">
        <is>
          <t>Pacific Canbriam Energy Limited</t>
        </is>
      </c>
      <c r="C650" s="16" t="n">
        <v>68000</v>
      </c>
      <c r="D650" t="inlineStr">
        <is>
          <t>CAD</t>
        </is>
      </c>
      <c r="E650" t="inlineStr"/>
      <c r="F650" t="inlineStr">
        <is>
          <t>Ordered by Jeff Pakish</t>
        </is>
      </c>
      <c r="G650" t="inlineStr">
        <is>
          <t>3863</t>
        </is>
      </c>
      <c r="H650" t="inlineStr"/>
    </row>
    <row r="651">
      <c r="A651" t="inlineStr">
        <is>
          <t>2023-12-06</t>
        </is>
      </c>
      <c r="B651" t="inlineStr">
        <is>
          <t>Delta West Energy Ltd.</t>
        </is>
      </c>
      <c r="C651" s="16" t="n">
        <v>2000</v>
      </c>
      <c r="D651" t="inlineStr">
        <is>
          <t>CAD</t>
        </is>
      </c>
      <c r="E651" t="inlineStr"/>
      <c r="F651" t="inlineStr"/>
      <c r="G651" t="inlineStr">
        <is>
          <t>3905</t>
        </is>
      </c>
      <c r="H651" t="inlineStr"/>
    </row>
    <row r="652">
      <c r="A652" t="inlineStr">
        <is>
          <t>2023-11-17</t>
        </is>
      </c>
      <c r="B652" t="inlineStr">
        <is>
          <t>Torxen Oil &amp; Gas Ltd.</t>
        </is>
      </c>
      <c r="C652" s="16" t="n">
        <v>50000</v>
      </c>
      <c r="D652" t="inlineStr">
        <is>
          <t>CAD</t>
        </is>
      </c>
      <c r="E652" t="inlineStr"/>
      <c r="F652" t="inlineStr"/>
      <c r="G652" t="inlineStr">
        <is>
          <t>3892</t>
        </is>
      </c>
      <c r="H652" t="inlineStr"/>
    </row>
    <row r="653">
      <c r="A653" t="inlineStr">
        <is>
          <t>2023-12-19</t>
        </is>
      </c>
      <c r="B653" t="inlineStr">
        <is>
          <t>Advantage Energy Ltd.</t>
        </is>
      </c>
      <c r="C653" s="16" t="n">
        <v>9000</v>
      </c>
      <c r="D653" t="inlineStr">
        <is>
          <t>CAD</t>
        </is>
      </c>
      <c r="E653" t="inlineStr"/>
      <c r="F653" t="inlineStr"/>
      <c r="G653" t="inlineStr">
        <is>
          <t>3914</t>
        </is>
      </c>
      <c r="H653" t="inlineStr"/>
    </row>
    <row r="654">
      <c r="A654" t="inlineStr">
        <is>
          <t>2023-11-01</t>
        </is>
      </c>
      <c r="B654" t="inlineStr">
        <is>
          <t>Teine Energy</t>
        </is>
      </c>
      <c r="C654" s="16" t="n">
        <v>145000</v>
      </c>
      <c r="D654" t="inlineStr">
        <is>
          <t>CAD</t>
        </is>
      </c>
      <c r="E654" t="inlineStr"/>
      <c r="F654" t="inlineStr"/>
      <c r="G654" t="inlineStr">
        <is>
          <t>3874</t>
        </is>
      </c>
      <c r="H654" t="inlineStr"/>
    </row>
    <row r="655">
      <c r="A655" t="inlineStr">
        <is>
          <t>2023-04-12</t>
        </is>
      </c>
      <c r="B655" t="inlineStr">
        <is>
          <t>Secure Specialty Chemicals Corp.</t>
        </is>
      </c>
      <c r="C655" s="16" t="n">
        <v>18000</v>
      </c>
      <c r="D655" t="inlineStr">
        <is>
          <t>CAD</t>
        </is>
      </c>
      <c r="E655" t="inlineStr"/>
      <c r="F655" t="inlineStr"/>
      <c r="G655" t="inlineStr">
        <is>
          <t>3755</t>
        </is>
      </c>
      <c r="H655" t="inlineStr"/>
    </row>
    <row r="656">
      <c r="A656" t="inlineStr">
        <is>
          <t>2023-10-31</t>
        </is>
      </c>
      <c r="B656" t="inlineStr">
        <is>
          <t>Stripe</t>
        </is>
      </c>
      <c r="C656" s="16" t="n">
        <v>31715</v>
      </c>
      <c r="D656" t="inlineStr">
        <is>
          <t>CAD</t>
        </is>
      </c>
      <c r="E656" t="inlineStr"/>
      <c r="F656" t="inlineStr">
        <is>
          <t>Subscription Sales -  Oct  2023
33,300.75</t>
        </is>
      </c>
      <c r="G656" t="inlineStr">
        <is>
          <t>3883</t>
        </is>
      </c>
      <c r="H656" t="inlineStr"/>
    </row>
    <row r="657">
      <c r="A657" t="inlineStr">
        <is>
          <t>2023-09-30</t>
        </is>
      </c>
      <c r="B657" t="inlineStr">
        <is>
          <t>Stripe</t>
        </is>
      </c>
      <c r="C657" s="16" t="n">
        <v>33890</v>
      </c>
      <c r="D657" t="inlineStr">
        <is>
          <t>CAD</t>
        </is>
      </c>
      <c r="E657" t="inlineStr"/>
      <c r="F657" t="inlineStr">
        <is>
          <t>Stripe - Sept 2023
35,584.50</t>
        </is>
      </c>
      <c r="G657" t="inlineStr">
        <is>
          <t>3868</t>
        </is>
      </c>
      <c r="H657" t="inlineStr"/>
    </row>
    <row r="658">
      <c r="A658" t="inlineStr">
        <is>
          <t>2023-02-28</t>
        </is>
      </c>
      <c r="B658" t="inlineStr">
        <is>
          <t>Tourmaline Oil Corp.</t>
        </is>
      </c>
      <c r="C658" s="16" t="n">
        <v>1000</v>
      </c>
      <c r="D658" t="inlineStr">
        <is>
          <t>CAD</t>
        </is>
      </c>
      <c r="E658" t="inlineStr"/>
      <c r="F658" t="inlineStr"/>
      <c r="G658" t="inlineStr">
        <is>
          <t>3732</t>
        </is>
      </c>
      <c r="H658" t="inlineStr"/>
    </row>
    <row r="659">
      <c r="A659" t="inlineStr">
        <is>
          <t>2023-04-30</t>
        </is>
      </c>
      <c r="B659" t="inlineStr">
        <is>
          <t>BOE Report - Sales</t>
        </is>
      </c>
      <c r="C659" s="16" t="n">
        <v>51287</v>
      </c>
      <c r="D659" t="inlineStr">
        <is>
          <t>CAD</t>
        </is>
      </c>
      <c r="E659" t="inlineStr"/>
      <c r="F659" t="inlineStr">
        <is>
          <t>APR 2023 SALES
BOE Sales - Apr  2023
51,287</t>
        </is>
      </c>
      <c r="G659" t="inlineStr">
        <is>
          <t>3766</t>
        </is>
      </c>
      <c r="H659" t="inlineStr"/>
    </row>
    <row r="660">
      <c r="A660" t="inlineStr">
        <is>
          <t>2023-07-31</t>
        </is>
      </c>
      <c r="B660" t="inlineStr">
        <is>
          <t>BOE Report - Sales</t>
        </is>
      </c>
      <c r="C660" s="16" t="n">
        <v>43778</v>
      </c>
      <c r="D660" t="inlineStr">
        <is>
          <t>CAD</t>
        </is>
      </c>
      <c r="E660" t="inlineStr"/>
      <c r="F660" t="inlineStr">
        <is>
          <t>JULY 2023 SALES
BOE Sales - JULY 2023
43,778.00</t>
        </is>
      </c>
      <c r="G660" t="inlineStr">
        <is>
          <t>3823</t>
        </is>
      </c>
      <c r="H660" t="inlineStr"/>
    </row>
    <row r="661">
      <c r="A661" t="inlineStr">
        <is>
          <t>2023-05-31</t>
        </is>
      </c>
      <c r="B661" t="inlineStr">
        <is>
          <t>BOE Report - Sales</t>
        </is>
      </c>
      <c r="C661" s="16" t="n">
        <v>20355</v>
      </c>
      <c r="D661" t="inlineStr">
        <is>
          <t>CAD</t>
        </is>
      </c>
      <c r="E661" t="inlineStr"/>
      <c r="F661" t="inlineStr">
        <is>
          <t>MAY 2023 SALES
BOE Sales - May 2023</t>
        </is>
      </c>
      <c r="G661" t="inlineStr">
        <is>
          <t>3781</t>
        </is>
      </c>
      <c r="H661" t="inlineStr"/>
    </row>
    <row r="662">
      <c r="A662" t="inlineStr">
        <is>
          <t>2023-03-31</t>
        </is>
      </c>
      <c r="B662" t="inlineStr">
        <is>
          <t>BOE Report - Sales</t>
        </is>
      </c>
      <c r="C662" s="16" t="n">
        <v>27960</v>
      </c>
      <c r="D662" t="inlineStr">
        <is>
          <t>CAD</t>
        </is>
      </c>
      <c r="E662" t="inlineStr"/>
      <c r="F662" t="inlineStr">
        <is>
          <t>MAR 2023 SALES</t>
        </is>
      </c>
      <c r="G662" t="inlineStr">
        <is>
          <t>3752</t>
        </is>
      </c>
      <c r="H662" t="inlineStr"/>
    </row>
    <row r="663">
      <c r="A663" t="inlineStr">
        <is>
          <t>2023-02-28</t>
        </is>
      </c>
      <c r="B663" t="inlineStr">
        <is>
          <t>BOE Report - Sales</t>
        </is>
      </c>
      <c r="C663" s="16" t="n">
        <v>26467.5</v>
      </c>
      <c r="D663" t="inlineStr">
        <is>
          <t>CAD</t>
        </is>
      </c>
      <c r="E663" t="inlineStr"/>
      <c r="F663" t="inlineStr">
        <is>
          <t>FEB 2023 SALES
BOE Sales  Adj   - Inv# 2322A -NOV  2022
BOE Sales  Adj   - Inv# 2323 -NOV  2022</t>
        </is>
      </c>
      <c r="G663" t="inlineStr">
        <is>
          <t>3737</t>
        </is>
      </c>
      <c r="H663" t="inlineStr"/>
    </row>
    <row r="664">
      <c r="A664" t="inlineStr">
        <is>
          <t>2023-01-31</t>
        </is>
      </c>
      <c r="B664" t="inlineStr">
        <is>
          <t>BOE Report - Sales</t>
        </is>
      </c>
      <c r="C664" s="16" t="n">
        <v>46197</v>
      </c>
      <c r="D664" t="inlineStr">
        <is>
          <t>CAD</t>
        </is>
      </c>
      <c r="E664" t="inlineStr"/>
      <c r="F664" t="inlineStr">
        <is>
          <t>JAN 2023 SALES</t>
        </is>
      </c>
      <c r="G664" t="inlineStr">
        <is>
          <t>3717</t>
        </is>
      </c>
      <c r="H664" t="inlineStr"/>
    </row>
    <row r="665">
      <c r="A665" t="inlineStr">
        <is>
          <t>2023-09-01</t>
        </is>
      </c>
      <c r="B665" t="inlineStr">
        <is>
          <t>Cenovus Energy Inc.</t>
        </is>
      </c>
      <c r="C665" s="16" t="n">
        <v>650000</v>
      </c>
      <c r="D665" t="inlineStr">
        <is>
          <t>CAD</t>
        </is>
      </c>
      <c r="E665" t="inlineStr"/>
      <c r="F665" t="inlineStr"/>
      <c r="G665" t="inlineStr">
        <is>
          <t>3839</t>
        </is>
      </c>
      <c r="H665" t="inlineStr"/>
    </row>
    <row r="666">
      <c r="A666" t="inlineStr">
        <is>
          <t>2023-02-13</t>
        </is>
      </c>
      <c r="B666" t="inlineStr">
        <is>
          <t>Baytex Energy Ltd..</t>
        </is>
      </c>
      <c r="C666" s="16" t="n">
        <v>3000</v>
      </c>
      <c r="D666" t="inlineStr">
        <is>
          <t>CAD</t>
        </is>
      </c>
      <c r="E666" t="inlineStr"/>
      <c r="F666" t="inlineStr"/>
      <c r="G666" t="inlineStr">
        <is>
          <t>3720</t>
        </is>
      </c>
      <c r="H666" t="inlineStr"/>
    </row>
    <row r="667">
      <c r="A667" t="inlineStr">
        <is>
          <t>2023-02-01</t>
        </is>
      </c>
      <c r="B667" t="inlineStr">
        <is>
          <t>Mancal Energy Inc.</t>
        </is>
      </c>
      <c r="C667" s="16" t="n">
        <v>10000</v>
      </c>
      <c r="D667" t="inlineStr">
        <is>
          <t>CAD</t>
        </is>
      </c>
      <c r="E667" t="inlineStr"/>
      <c r="F667" t="inlineStr">
        <is>
          <t>Cost Center:  801
Major:  820
Minor: 009</t>
        </is>
      </c>
      <c r="G667" t="inlineStr">
        <is>
          <t>3713</t>
        </is>
      </c>
      <c r="H667" t="inlineStr"/>
    </row>
    <row r="668">
      <c r="A668" t="inlineStr">
        <is>
          <t>2023-01-25</t>
        </is>
      </c>
      <c r="B668" t="inlineStr">
        <is>
          <t>Veren Partnership</t>
        </is>
      </c>
      <c r="C668" s="16" t="n">
        <v>3000</v>
      </c>
      <c r="D668" t="inlineStr">
        <is>
          <t>CAD</t>
        </is>
      </c>
      <c r="E668" t="inlineStr"/>
      <c r="F668" t="inlineStr"/>
      <c r="G668" t="inlineStr">
        <is>
          <t>3710</t>
        </is>
      </c>
      <c r="H668" t="inlineStr"/>
    </row>
    <row r="669">
      <c r="A669" t="inlineStr">
        <is>
          <t>2023-01-01</t>
        </is>
      </c>
      <c r="B669" t="inlineStr">
        <is>
          <t>Mancal Energy Inc.</t>
        </is>
      </c>
      <c r="C669" s="16" t="n">
        <v>10000</v>
      </c>
      <c r="D669" t="inlineStr">
        <is>
          <t>CAD</t>
        </is>
      </c>
      <c r="E669" t="inlineStr"/>
      <c r="F669" t="inlineStr"/>
      <c r="G669" t="inlineStr">
        <is>
          <t>3688</t>
        </is>
      </c>
      <c r="H669" t="inlineStr"/>
    </row>
    <row r="670">
      <c r="A670" t="inlineStr">
        <is>
          <t>2024-01-01</t>
        </is>
      </c>
      <c r="B670" t="inlineStr">
        <is>
          <t>Canadian Resource Roadways LP</t>
        </is>
      </c>
      <c r="C670" s="16" t="n">
        <v>2600</v>
      </c>
      <c r="D670" t="inlineStr">
        <is>
          <t>CAD</t>
        </is>
      </c>
      <c r="E670" t="inlineStr"/>
      <c r="F670" t="inlineStr"/>
      <c r="G670" t="inlineStr">
        <is>
          <t>3918</t>
        </is>
      </c>
      <c r="H670" t="inlineStr"/>
    </row>
    <row r="671">
      <c r="A671" t="inlineStr">
        <is>
          <t>2023-11-15</t>
        </is>
      </c>
      <c r="B671" t="inlineStr">
        <is>
          <t>Hemisphere Energy Corporation</t>
        </is>
      </c>
      <c r="C671" s="16" t="n">
        <v>9500</v>
      </c>
      <c r="D671" t="inlineStr">
        <is>
          <t>CAD</t>
        </is>
      </c>
      <c r="E671" t="inlineStr"/>
      <c r="F671" t="inlineStr"/>
      <c r="G671" t="inlineStr">
        <is>
          <t>3890</t>
        </is>
      </c>
      <c r="H671" t="inlineStr"/>
    </row>
    <row r="672">
      <c r="A672" t="inlineStr">
        <is>
          <t>2023-07-15</t>
        </is>
      </c>
      <c r="B672" t="inlineStr">
        <is>
          <t>Borets Canada Ltd</t>
        </is>
      </c>
      <c r="C672" s="16" t="n">
        <v>4200</v>
      </c>
      <c r="D672" t="inlineStr">
        <is>
          <t>CAD</t>
        </is>
      </c>
      <c r="E672" t="inlineStr"/>
      <c r="F672" t="inlineStr">
        <is>
          <t>Note the change in address from last payment.</t>
        </is>
      </c>
      <c r="G672" t="inlineStr">
        <is>
          <t>3802</t>
        </is>
      </c>
      <c r="H672" t="inlineStr"/>
    </row>
    <row r="673">
      <c r="A673" t="inlineStr">
        <is>
          <t>2023-07-21</t>
        </is>
      </c>
      <c r="B673" t="inlineStr">
        <is>
          <t>BJT Energy Resource Management Ltd.</t>
        </is>
      </c>
      <c r="C673" s="16" t="n">
        <v>350</v>
      </c>
      <c r="D673" t="inlineStr">
        <is>
          <t>CAD</t>
        </is>
      </c>
      <c r="E673" t="inlineStr"/>
      <c r="F673" t="inlineStr">
        <is>
          <t>Month to Month</t>
        </is>
      </c>
      <c r="G673" t="inlineStr">
        <is>
          <t>3809</t>
        </is>
      </c>
      <c r="H673" t="inlineStr"/>
    </row>
    <row r="674">
      <c r="A674" t="inlineStr">
        <is>
          <t>2023-06-21</t>
        </is>
      </c>
      <c r="B674" t="inlineStr">
        <is>
          <t>BJT Energy Resource Management Ltd.</t>
        </is>
      </c>
      <c r="C674" s="16" t="n">
        <v>350</v>
      </c>
      <c r="D674" t="inlineStr">
        <is>
          <t>CAD</t>
        </is>
      </c>
      <c r="E674" t="inlineStr"/>
      <c r="F674" t="inlineStr">
        <is>
          <t>Month to Month</t>
        </is>
      </c>
      <c r="G674" t="inlineStr">
        <is>
          <t>3789</t>
        </is>
      </c>
      <c r="H674" t="inlineStr"/>
    </row>
    <row r="675">
      <c r="A675" t="inlineStr">
        <is>
          <t>2023-05-21</t>
        </is>
      </c>
      <c r="B675" t="inlineStr">
        <is>
          <t>BJT Energy Resource Management Ltd.</t>
        </is>
      </c>
      <c r="C675" s="16" t="n">
        <v>350</v>
      </c>
      <c r="D675" t="inlineStr">
        <is>
          <t>CAD</t>
        </is>
      </c>
      <c r="E675" t="inlineStr"/>
      <c r="F675" t="inlineStr">
        <is>
          <t>Month to Month</t>
        </is>
      </c>
      <c r="G675" t="inlineStr">
        <is>
          <t>3772</t>
        </is>
      </c>
      <c r="H675" t="inlineStr"/>
    </row>
    <row r="676">
      <c r="A676" t="inlineStr">
        <is>
          <t>2022-08-21</t>
        </is>
      </c>
      <c r="B676" t="inlineStr">
        <is>
          <t>BJT Energy Resource Management Ltd.</t>
        </is>
      </c>
      <c r="C676" s="16" t="n">
        <v>500</v>
      </c>
      <c r="D676" t="inlineStr">
        <is>
          <t>CAD</t>
        </is>
      </c>
      <c r="E676" t="inlineStr"/>
      <c r="F676" t="inlineStr">
        <is>
          <t>Month to Month</t>
        </is>
      </c>
      <c r="G676" t="inlineStr">
        <is>
          <t>3602</t>
        </is>
      </c>
      <c r="H676" t="inlineStr"/>
    </row>
    <row r="677">
      <c r="A677" t="inlineStr">
        <is>
          <t>2022-04-21</t>
        </is>
      </c>
      <c r="B677" t="inlineStr">
        <is>
          <t>BJT Energy Resource Management Ltd.</t>
        </is>
      </c>
      <c r="C677" s="16" t="n">
        <v>500</v>
      </c>
      <c r="D677" t="inlineStr">
        <is>
          <t>CAD</t>
        </is>
      </c>
      <c r="E677" t="inlineStr"/>
      <c r="F677" t="inlineStr">
        <is>
          <t>Month to Month</t>
        </is>
      </c>
      <c r="G677" t="inlineStr">
        <is>
          <t>3508</t>
        </is>
      </c>
      <c r="H677" t="inlineStr"/>
    </row>
    <row r="678">
      <c r="A678" t="inlineStr">
        <is>
          <t>2023-11-23</t>
        </is>
      </c>
      <c r="B678" t="inlineStr">
        <is>
          <t>National Resources Canada</t>
        </is>
      </c>
      <c r="C678" s="16" t="n">
        <v>20000</v>
      </c>
      <c r="D678" t="inlineStr">
        <is>
          <t>CAD</t>
        </is>
      </c>
      <c r="E678" t="inlineStr"/>
      <c r="F678" t="inlineStr">
        <is>
          <t>NRCan PO# 3000774129</t>
        </is>
      </c>
      <c r="G678" t="inlineStr">
        <is>
          <t>3894</t>
        </is>
      </c>
      <c r="H678" t="inlineStr"/>
    </row>
    <row r="679">
      <c r="A679" t="inlineStr">
        <is>
          <t>2023-10-14</t>
        </is>
      </c>
      <c r="B679" t="inlineStr">
        <is>
          <t>Lifting Solutions Inc</t>
        </is>
      </c>
      <c r="C679" s="16" t="n">
        <v>1000</v>
      </c>
      <c r="D679" t="inlineStr">
        <is>
          <t>CAD</t>
        </is>
      </c>
      <c r="E679" t="inlineStr"/>
      <c r="F679" t="inlineStr"/>
      <c r="G679" t="inlineStr">
        <is>
          <t>3871</t>
        </is>
      </c>
      <c r="H679" t="inlineStr"/>
    </row>
    <row r="680">
      <c r="A680" t="inlineStr">
        <is>
          <t>2023-12-01</t>
        </is>
      </c>
      <c r="B680" t="inlineStr">
        <is>
          <t>Canadian Resource Roadways LP</t>
        </is>
      </c>
      <c r="C680" s="16" t="n">
        <v>1950</v>
      </c>
      <c r="D680" t="inlineStr">
        <is>
          <t>CAD</t>
        </is>
      </c>
      <c r="E680" t="inlineStr"/>
      <c r="F680" t="inlineStr"/>
      <c r="G680" t="inlineStr">
        <is>
          <t>3898</t>
        </is>
      </c>
      <c r="H680" t="inlineStr"/>
    </row>
    <row r="681">
      <c r="A681" t="inlineStr">
        <is>
          <t>2023-11-02</t>
        </is>
      </c>
      <c r="B681" t="inlineStr">
        <is>
          <t>Closure LM Inc</t>
        </is>
      </c>
      <c r="C681" s="16" t="n">
        <v>1100</v>
      </c>
      <c r="D681" t="inlineStr">
        <is>
          <t>CAD</t>
        </is>
      </c>
      <c r="E681" t="inlineStr"/>
      <c r="F681" t="inlineStr">
        <is>
          <t>Please pay by ETF or Credit Card.</t>
        </is>
      </c>
      <c r="G681" t="inlineStr">
        <is>
          <t>3880</t>
        </is>
      </c>
      <c r="H681" t="inlineStr"/>
    </row>
    <row r="682">
      <c r="A682" t="inlineStr">
        <is>
          <t>2023-11-01</t>
        </is>
      </c>
      <c r="B682" t="inlineStr">
        <is>
          <t>Baytex Energy Ltd..</t>
        </is>
      </c>
      <c r="C682" s="16" t="n">
        <v>16000</v>
      </c>
      <c r="D682" t="inlineStr">
        <is>
          <t>CAD</t>
        </is>
      </c>
      <c r="E682" t="inlineStr"/>
      <c r="F682" t="inlineStr"/>
      <c r="G682" t="inlineStr">
        <is>
          <t>3887</t>
        </is>
      </c>
      <c r="H682" t="inlineStr"/>
    </row>
    <row r="683">
      <c r="A683" t="inlineStr">
        <is>
          <t>2023-12-07</t>
        </is>
      </c>
      <c r="B683" t="inlineStr">
        <is>
          <t>Clear North Energy Corp.</t>
        </is>
      </c>
      <c r="C683" s="16" t="n">
        <v>5000</v>
      </c>
      <c r="D683" t="inlineStr">
        <is>
          <t>CAD</t>
        </is>
      </c>
      <c r="E683" t="inlineStr"/>
      <c r="F683" t="inlineStr"/>
      <c r="G683" t="inlineStr">
        <is>
          <t>3909</t>
        </is>
      </c>
      <c r="H683" t="inlineStr"/>
    </row>
    <row r="684">
      <c r="A684" t="inlineStr">
        <is>
          <t>2023-11-20</t>
        </is>
      </c>
      <c r="B684" t="inlineStr">
        <is>
          <t>Cenovus Energy Inc.</t>
        </is>
      </c>
      <c r="C684" s="16" t="n">
        <v>50000</v>
      </c>
      <c r="D684" t="inlineStr">
        <is>
          <t>CAD</t>
        </is>
      </c>
      <c r="E684" t="inlineStr"/>
      <c r="F684" t="inlineStr">
        <is>
          <t>Cenovus PO# 8401675577</t>
        </is>
      </c>
      <c r="G684" t="inlineStr">
        <is>
          <t>3893</t>
        </is>
      </c>
      <c r="H684" t="inlineStr"/>
    </row>
    <row r="685">
      <c r="A685" t="inlineStr">
        <is>
          <t>2023-11-21</t>
        </is>
      </c>
      <c r="B685" t="inlineStr">
        <is>
          <t>BTG Energy Corp</t>
        </is>
      </c>
      <c r="C685" s="16" t="n">
        <v>50000</v>
      </c>
      <c r="D685" t="inlineStr">
        <is>
          <t>CAD</t>
        </is>
      </c>
      <c r="E685" t="inlineStr"/>
      <c r="F685" t="inlineStr">
        <is>
          <t>Original price</t>
        </is>
      </c>
      <c r="G685" t="inlineStr">
        <is>
          <t>3901</t>
        </is>
      </c>
      <c r="H685" t="inlineStr"/>
    </row>
    <row r="686">
      <c r="A686" t="inlineStr">
        <is>
          <t>2023-08-01</t>
        </is>
      </c>
      <c r="B686" t="inlineStr">
        <is>
          <t>Woodland Development Corp.</t>
        </is>
      </c>
      <c r="C686" s="16" t="n">
        <v>18000</v>
      </c>
      <c r="D686" t="inlineStr">
        <is>
          <t>CAD</t>
        </is>
      </c>
      <c r="E686" t="inlineStr"/>
      <c r="F686" t="inlineStr"/>
      <c r="G686" t="inlineStr">
        <is>
          <t>3825</t>
        </is>
      </c>
      <c r="H686" t="inlineStr"/>
    </row>
    <row r="687">
      <c r="A687" t="inlineStr">
        <is>
          <t>2023-11-01</t>
        </is>
      </c>
      <c r="B687" t="inlineStr">
        <is>
          <t>TAQA North</t>
        </is>
      </c>
      <c r="C687" s="16" t="n">
        <v>30000</v>
      </c>
      <c r="D687" t="inlineStr">
        <is>
          <t>CAD</t>
        </is>
      </c>
      <c r="E687" t="inlineStr"/>
      <c r="F687" t="inlineStr"/>
      <c r="G687" t="inlineStr">
        <is>
          <t>3881</t>
        </is>
      </c>
      <c r="H687" t="inlineStr"/>
    </row>
    <row r="688">
      <c r="A688" t="inlineStr">
        <is>
          <t>2023-12-31</t>
        </is>
      </c>
      <c r="B688" t="inlineStr">
        <is>
          <t>Tamarack Valley Energy Ltd.</t>
        </is>
      </c>
      <c r="C688" s="16" t="n">
        <v>147550</v>
      </c>
      <c r="D688" t="inlineStr">
        <is>
          <t>CAD</t>
        </is>
      </c>
      <c r="E688" t="inlineStr"/>
      <c r="F688" t="inlineStr">
        <is>
          <t>Original price</t>
        </is>
      </c>
      <c r="G688" t="inlineStr">
        <is>
          <t>3899</t>
        </is>
      </c>
      <c r="H688" t="inlineStr"/>
    </row>
    <row r="689">
      <c r="A689" t="inlineStr">
        <is>
          <t>2023-06-22</t>
        </is>
      </c>
      <c r="B689" t="inlineStr">
        <is>
          <t>Torxen Oil &amp; Gas Ltd.</t>
        </is>
      </c>
      <c r="C689" s="16" t="n">
        <v>70000</v>
      </c>
      <c r="D689" t="inlineStr">
        <is>
          <t>CAD</t>
        </is>
      </c>
      <c r="E689" t="inlineStr"/>
      <c r="F689" t="inlineStr"/>
      <c r="G689" t="inlineStr">
        <is>
          <t>3792</t>
        </is>
      </c>
      <c r="H689" t="inlineStr"/>
    </row>
    <row r="690">
      <c r="A690" t="inlineStr">
        <is>
          <t>2023-11-15</t>
        </is>
      </c>
      <c r="B690" t="inlineStr">
        <is>
          <t>Q2 Artificial Lift Systems</t>
        </is>
      </c>
      <c r="C690" s="16" t="n">
        <v>13500</v>
      </c>
      <c r="D690" t="inlineStr">
        <is>
          <t>CAD</t>
        </is>
      </c>
      <c r="E690" t="inlineStr"/>
      <c r="F690" t="inlineStr"/>
      <c r="G690" t="inlineStr">
        <is>
          <t>3889</t>
        </is>
      </c>
      <c r="H690" t="inlineStr"/>
    </row>
    <row r="691">
      <c r="A691" t="inlineStr">
        <is>
          <t>2023-09-01</t>
        </is>
      </c>
      <c r="B691" t="inlineStr">
        <is>
          <t>Strathcona Resources Ltd</t>
        </is>
      </c>
      <c r="C691" s="16" t="n">
        <v>171000</v>
      </c>
      <c r="D691" t="inlineStr">
        <is>
          <t>CAD</t>
        </is>
      </c>
      <c r="E691" t="inlineStr"/>
      <c r="F691" t="inlineStr"/>
      <c r="G691" t="inlineStr">
        <is>
          <t>3838</t>
        </is>
      </c>
      <c r="H691" t="inlineStr"/>
    </row>
    <row r="692">
      <c r="A692" t="inlineStr">
        <is>
          <t>2023-10-02</t>
        </is>
      </c>
      <c r="B692" t="inlineStr">
        <is>
          <t>Storm Development Corp.</t>
        </is>
      </c>
      <c r="C692" s="16" t="n">
        <v>5000</v>
      </c>
      <c r="D692" t="inlineStr">
        <is>
          <t>CAD</t>
        </is>
      </c>
      <c r="E692" t="inlineStr"/>
      <c r="F692" t="inlineStr"/>
      <c r="G692" t="inlineStr">
        <is>
          <t>3864</t>
        </is>
      </c>
      <c r="H692" t="inlineStr"/>
    </row>
    <row r="693">
      <c r="A693" t="inlineStr">
        <is>
          <t>2023-09-18</t>
        </is>
      </c>
      <c r="B693" t="inlineStr">
        <is>
          <t>Technology Alberta</t>
        </is>
      </c>
      <c r="C693" s="16" t="n">
        <v>3750</v>
      </c>
      <c r="D693" t="inlineStr">
        <is>
          <t>CAD</t>
        </is>
      </c>
      <c r="E693" t="inlineStr"/>
      <c r="F693" t="inlineStr">
        <is>
          <t>Stack Corporate Access Number: 2024336493
Invoiced for Kiran John
Role: Business Analyst – Summer Intern - Project Edith
Paid monthly. Hours completed to Aug.31, 2023: 500.</t>
        </is>
      </c>
      <c r="G693" t="inlineStr">
        <is>
          <t>3852</t>
        </is>
      </c>
      <c r="H693" t="inlineStr"/>
    </row>
    <row r="694">
      <c r="A694" t="inlineStr">
        <is>
          <t>2023-09-29</t>
        </is>
      </c>
      <c r="B694" t="inlineStr">
        <is>
          <t>Aeraden Energy Corporation</t>
        </is>
      </c>
      <c r="C694" s="16" t="n">
        <v>4000</v>
      </c>
      <c r="D694" t="inlineStr">
        <is>
          <t>CAD</t>
        </is>
      </c>
      <c r="E694" t="inlineStr"/>
      <c r="F694" t="inlineStr"/>
      <c r="G694" t="inlineStr">
        <is>
          <t>3856</t>
        </is>
      </c>
      <c r="H694" t="inlineStr"/>
    </row>
    <row r="695">
      <c r="A695" t="inlineStr">
        <is>
          <t>2023-11-01</t>
        </is>
      </c>
      <c r="B695" t="inlineStr">
        <is>
          <t>Proton Technologies Canada Inc.</t>
        </is>
      </c>
      <c r="C695" s="16" t="n">
        <v>835</v>
      </c>
      <c r="D695" t="inlineStr">
        <is>
          <t>CAD</t>
        </is>
      </c>
      <c r="E695" t="inlineStr"/>
      <c r="F695" t="inlineStr"/>
      <c r="G695" t="inlineStr">
        <is>
          <t>3878</t>
        </is>
      </c>
      <c r="H695" t="inlineStr"/>
    </row>
    <row r="696">
      <c r="A696" t="inlineStr">
        <is>
          <t>2023-10-25</t>
        </is>
      </c>
      <c r="B696" t="inlineStr">
        <is>
          <t>Revsolz Corp.</t>
        </is>
      </c>
      <c r="C696" s="16" t="n">
        <v>700</v>
      </c>
      <c r="D696" t="inlineStr">
        <is>
          <t>CAD</t>
        </is>
      </c>
      <c r="E696" t="inlineStr"/>
      <c r="F696" t="inlineStr"/>
      <c r="G696" t="inlineStr">
        <is>
          <t>3873</t>
        </is>
      </c>
      <c r="H696" t="inlineStr"/>
    </row>
    <row r="697">
      <c r="A697" t="inlineStr">
        <is>
          <t>2023-09-14</t>
        </is>
      </c>
      <c r="B697" t="inlineStr">
        <is>
          <t>Lifting Solutions Inc</t>
        </is>
      </c>
      <c r="C697" s="16" t="n">
        <v>1000</v>
      </c>
      <c r="D697" t="inlineStr">
        <is>
          <t>CAD</t>
        </is>
      </c>
      <c r="E697" t="inlineStr"/>
      <c r="F697" t="inlineStr"/>
      <c r="G697" t="inlineStr">
        <is>
          <t>3848</t>
        </is>
      </c>
      <c r="H697" t="inlineStr"/>
    </row>
    <row r="698">
      <c r="A698" t="inlineStr">
        <is>
          <t>2023-06-15</t>
        </is>
      </c>
      <c r="B698" t="inlineStr">
        <is>
          <t>Heritage Resources Limited Partnership</t>
        </is>
      </c>
      <c r="C698" s="16" t="n">
        <v>95000</v>
      </c>
      <c r="D698" t="inlineStr">
        <is>
          <t>CAD</t>
        </is>
      </c>
      <c r="E698" t="inlineStr"/>
      <c r="F698" t="inlineStr"/>
      <c r="G698" t="inlineStr">
        <is>
          <t>3785</t>
        </is>
      </c>
      <c r="H698" t="inlineStr"/>
    </row>
    <row r="699">
      <c r="A699" t="inlineStr">
        <is>
          <t>2023-06-20</t>
        </is>
      </c>
      <c r="B699" t="inlineStr">
        <is>
          <t>Silverleaf Resources Inc.</t>
        </is>
      </c>
      <c r="C699" s="16" t="n">
        <v>4000</v>
      </c>
      <c r="D699" t="inlineStr">
        <is>
          <t>CAD</t>
        </is>
      </c>
      <c r="E699" t="inlineStr"/>
      <c r="F699" t="inlineStr"/>
      <c r="G699" t="inlineStr">
        <is>
          <t>3788</t>
        </is>
      </c>
      <c r="H699" t="inlineStr"/>
    </row>
    <row r="700">
      <c r="A700" t="inlineStr">
        <is>
          <t>2023-08-28</t>
        </is>
      </c>
      <c r="B700" t="inlineStr">
        <is>
          <t>Tourmaline Oil Corp.</t>
        </is>
      </c>
      <c r="C700" s="16" t="n">
        <v>18000</v>
      </c>
      <c r="D700" t="inlineStr">
        <is>
          <t>CAD</t>
        </is>
      </c>
      <c r="E700" t="inlineStr"/>
      <c r="F700" t="inlineStr"/>
      <c r="G700" t="inlineStr">
        <is>
          <t>3835</t>
        </is>
      </c>
      <c r="H700" t="inlineStr"/>
    </row>
    <row r="701">
      <c r="A701" t="inlineStr">
        <is>
          <t>2023-10-02</t>
        </is>
      </c>
      <c r="B701" t="inlineStr">
        <is>
          <t>Closure LM Inc</t>
        </is>
      </c>
      <c r="C701" s="16" t="n">
        <v>1100</v>
      </c>
      <c r="D701" t="inlineStr">
        <is>
          <t>CAD</t>
        </is>
      </c>
      <c r="E701" t="inlineStr"/>
      <c r="F701" t="inlineStr">
        <is>
          <t>Please pay by ETF or Credit Card.</t>
        </is>
      </c>
      <c r="G701" t="inlineStr">
        <is>
          <t>3861</t>
        </is>
      </c>
      <c r="H701" t="inlineStr"/>
    </row>
    <row r="702">
      <c r="A702" t="inlineStr">
        <is>
          <t>2023-09-15</t>
        </is>
      </c>
      <c r="B702" t="inlineStr">
        <is>
          <t>Secure Energy Drilling Services Inc.</t>
        </is>
      </c>
      <c r="C702" s="16" t="n">
        <v>875</v>
      </c>
      <c r="D702" t="inlineStr">
        <is>
          <t>CAD</t>
        </is>
      </c>
      <c r="E702" t="inlineStr"/>
      <c r="F702" t="inlineStr">
        <is>
          <t>GP-1292
Attention: Cara McDonald</t>
        </is>
      </c>
      <c r="G702" t="inlineStr">
        <is>
          <t>3850</t>
        </is>
      </c>
      <c r="H702" t="inlineStr"/>
    </row>
    <row r="703">
      <c r="A703" t="inlineStr">
        <is>
          <t>2023-11-01</t>
        </is>
      </c>
      <c r="B703" t="inlineStr">
        <is>
          <t>Voltage Wireline Inc</t>
        </is>
      </c>
      <c r="C703" s="16" t="n">
        <v>3000</v>
      </c>
      <c r="D703" t="inlineStr">
        <is>
          <t>CAD</t>
        </is>
      </c>
      <c r="E703" t="inlineStr"/>
      <c r="F703" t="inlineStr"/>
      <c r="G703" t="inlineStr">
        <is>
          <t>3879</t>
        </is>
      </c>
      <c r="H703" t="inlineStr"/>
    </row>
    <row r="704">
      <c r="A704" t="inlineStr">
        <is>
          <t>2023-10-01</t>
        </is>
      </c>
      <c r="B704" t="inlineStr">
        <is>
          <t>Baytex Energy Ltd..</t>
        </is>
      </c>
      <c r="C704" s="16" t="n">
        <v>147000</v>
      </c>
      <c r="D704" t="inlineStr">
        <is>
          <t>CAD</t>
        </is>
      </c>
      <c r="E704" t="inlineStr"/>
      <c r="F704" t="inlineStr"/>
      <c r="G704" t="inlineStr">
        <is>
          <t>3862</t>
        </is>
      </c>
      <c r="H704" t="inlineStr"/>
    </row>
    <row r="705">
      <c r="A705" t="inlineStr">
        <is>
          <t>2023-06-01</t>
        </is>
      </c>
      <c r="B705" t="inlineStr">
        <is>
          <t>Canadian Resource Roadways LP</t>
        </is>
      </c>
      <c r="C705" s="16" t="n">
        <v>6585</v>
      </c>
      <c r="D705" t="inlineStr">
        <is>
          <t>CAD</t>
        </is>
      </c>
      <c r="E705" t="inlineStr"/>
      <c r="F705" t="inlineStr"/>
      <c r="G705" t="inlineStr">
        <is>
          <t>3776</t>
        </is>
      </c>
      <c r="H705" t="inlineStr"/>
    </row>
    <row r="706">
      <c r="A706" t="inlineStr">
        <is>
          <t>2023-02-15</t>
        </is>
      </c>
      <c r="B706" t="inlineStr">
        <is>
          <t>Pine Cliff Energy Ltd.</t>
        </is>
      </c>
      <c r="C706" s="16" t="n">
        <v>36000</v>
      </c>
      <c r="D706" t="inlineStr">
        <is>
          <t>CAD</t>
        </is>
      </c>
      <c r="E706" t="inlineStr"/>
      <c r="F706" t="inlineStr"/>
      <c r="G706" t="inlineStr">
        <is>
          <t>3722</t>
        </is>
      </c>
      <c r="H706" t="inlineStr"/>
    </row>
    <row r="707">
      <c r="A707" t="inlineStr">
        <is>
          <t>2023-07-01</t>
        </is>
      </c>
      <c r="B707" t="inlineStr">
        <is>
          <t>Mancal Energy Inc.</t>
        </is>
      </c>
      <c r="C707" s="16" t="n">
        <v>15000</v>
      </c>
      <c r="D707" t="inlineStr">
        <is>
          <t>CAD</t>
        </is>
      </c>
      <c r="E707" t="inlineStr"/>
      <c r="F707" t="inlineStr"/>
      <c r="G707" t="inlineStr">
        <is>
          <t>3812</t>
        </is>
      </c>
      <c r="H707" t="inlineStr"/>
    </row>
    <row r="708">
      <c r="A708" t="inlineStr">
        <is>
          <t>2023-08-01</t>
        </is>
      </c>
      <c r="B708" t="inlineStr">
        <is>
          <t>Barrel Oil Corp.</t>
        </is>
      </c>
      <c r="C708" s="16" t="n">
        <v>5000</v>
      </c>
      <c r="D708" t="inlineStr">
        <is>
          <t>CAD</t>
        </is>
      </c>
      <c r="E708" t="inlineStr"/>
      <c r="F708" t="inlineStr"/>
      <c r="G708" t="inlineStr">
        <is>
          <t>3826</t>
        </is>
      </c>
      <c r="H708" t="inlineStr"/>
    </row>
    <row r="709">
      <c r="A709" t="inlineStr">
        <is>
          <t>2023-10-09</t>
        </is>
      </c>
      <c r="B709" t="inlineStr">
        <is>
          <t>Haywood Securities Inc.</t>
        </is>
      </c>
      <c r="C709" s="16" t="n">
        <v>12000</v>
      </c>
      <c r="D709" t="inlineStr">
        <is>
          <t>CAD</t>
        </is>
      </c>
      <c r="E709" t="inlineStr"/>
      <c r="F709" t="inlineStr"/>
      <c r="G709" t="inlineStr">
        <is>
          <t>3866</t>
        </is>
      </c>
      <c r="H709" t="inlineStr"/>
    </row>
    <row r="710">
      <c r="A710" t="inlineStr">
        <is>
          <t>2023-07-31</t>
        </is>
      </c>
      <c r="B710" t="inlineStr">
        <is>
          <t>Tamarack Valley Energy Ltd.</t>
        </is>
      </c>
      <c r="C710" s="16" t="n">
        <v>5000</v>
      </c>
      <c r="D710" t="inlineStr">
        <is>
          <t>CAD</t>
        </is>
      </c>
      <c r="E710" t="inlineStr"/>
      <c r="F710" t="inlineStr"/>
      <c r="G710" t="inlineStr">
        <is>
          <t>3816</t>
        </is>
      </c>
      <c r="H710" t="inlineStr"/>
    </row>
    <row r="711">
      <c r="A711" t="inlineStr">
        <is>
          <t>2023-10-23</t>
        </is>
      </c>
      <c r="B711" t="inlineStr">
        <is>
          <t>Tamarack Valley Energy Ltd.</t>
        </is>
      </c>
      <c r="C711" s="16" t="n">
        <v>5000</v>
      </c>
      <c r="D711" t="inlineStr">
        <is>
          <t>CAD</t>
        </is>
      </c>
      <c r="E711" t="inlineStr"/>
      <c r="F711" t="inlineStr"/>
      <c r="G711" t="inlineStr">
        <is>
          <t>3872</t>
        </is>
      </c>
      <c r="H711" t="inlineStr"/>
    </row>
    <row r="712">
      <c r="A712" t="inlineStr">
        <is>
          <t>2023-06-28</t>
        </is>
      </c>
      <c r="B712" t="inlineStr">
        <is>
          <t>PricewaterhouseCoopers Inc. LIT in its capacity as Court-appointed Receiver of SanLing Energy Ltd. a</t>
        </is>
      </c>
      <c r="C712" s="16" t="n">
        <v>1200</v>
      </c>
      <c r="D712" t="inlineStr">
        <is>
          <t>CAD</t>
        </is>
      </c>
      <c r="E712" t="inlineStr">
        <is>
          <t>Re-invoiced Inv# 3502 written off in 2022 (CM 3697)- Paid by PWC 6.28.23</t>
        </is>
      </c>
      <c r="F712" t="inlineStr">
        <is>
          <t>Re-invoiced Inv# 3502 written off in 2022 (CM 3697)- Paid by PWC 6.28.23</t>
        </is>
      </c>
      <c r="G712" t="inlineStr">
        <is>
          <t>3829</t>
        </is>
      </c>
      <c r="H712" t="inlineStr"/>
    </row>
    <row r="713">
      <c r="A713" t="inlineStr">
        <is>
          <t>2023-10-01</t>
        </is>
      </c>
      <c r="B713" t="inlineStr">
        <is>
          <t>Proton Technologies Canada Inc.</t>
        </is>
      </c>
      <c r="C713" s="16" t="n">
        <v>835</v>
      </c>
      <c r="D713" t="inlineStr">
        <is>
          <t>CAD</t>
        </is>
      </c>
      <c r="E713" t="inlineStr"/>
      <c r="F713" t="inlineStr"/>
      <c r="G713" t="inlineStr">
        <is>
          <t>3858</t>
        </is>
      </c>
      <c r="H713" t="inlineStr"/>
    </row>
    <row r="714">
      <c r="A714" t="inlineStr">
        <is>
          <t>2023-09-27</t>
        </is>
      </c>
      <c r="B714" t="inlineStr">
        <is>
          <t>RIBBON CREEK RESOURCES INC.</t>
        </is>
      </c>
      <c r="C714" s="16" t="n">
        <v>4000</v>
      </c>
      <c r="D714" t="inlineStr">
        <is>
          <t>CAD</t>
        </is>
      </c>
      <c r="E714" t="inlineStr"/>
      <c r="F714" t="inlineStr">
        <is>
          <t>Sept 1 2023 to March 1, 2024</t>
        </is>
      </c>
      <c r="G714" t="inlineStr">
        <is>
          <t>3854</t>
        </is>
      </c>
      <c r="H714" t="inlineStr"/>
    </row>
    <row r="715">
      <c r="A715" t="inlineStr">
        <is>
          <t>2023-08-31</t>
        </is>
      </c>
      <c r="B715" t="inlineStr">
        <is>
          <t>Stripe</t>
        </is>
      </c>
      <c r="C715" s="16" t="n">
        <v>29190</v>
      </c>
      <c r="D715" t="inlineStr">
        <is>
          <t>CAD</t>
        </is>
      </c>
      <c r="E715" t="inlineStr">
        <is>
          <t>PN Stripe report Excel Only- Waiting for usual Stripe report</t>
        </is>
      </c>
      <c r="F715" t="inlineStr"/>
      <c r="G715" t="inlineStr">
        <is>
          <t>3845</t>
        </is>
      </c>
      <c r="H715" t="inlineStr"/>
    </row>
    <row r="716">
      <c r="A716" t="inlineStr">
        <is>
          <t>2023-11-01</t>
        </is>
      </c>
      <c r="B716" t="inlineStr">
        <is>
          <t>Canadian Resource Roadways LP</t>
        </is>
      </c>
      <c r="C716" s="16" t="n">
        <v>4355</v>
      </c>
      <c r="D716" t="inlineStr">
        <is>
          <t>CAD</t>
        </is>
      </c>
      <c r="E716" t="inlineStr"/>
      <c r="F716" t="inlineStr"/>
      <c r="G716" t="inlineStr">
        <is>
          <t>3876</t>
        </is>
      </c>
      <c r="H716" t="inlineStr"/>
    </row>
    <row r="717">
      <c r="A717" t="inlineStr">
        <is>
          <t>2023-05-02</t>
        </is>
      </c>
      <c r="B717" t="inlineStr">
        <is>
          <t>Edge Engineering and Geoscience Ltd.</t>
        </is>
      </c>
      <c r="C717" s="16" t="n">
        <v>9600</v>
      </c>
      <c r="D717" t="inlineStr">
        <is>
          <t>CAD</t>
        </is>
      </c>
      <c r="E717" t="inlineStr"/>
      <c r="F717" t="inlineStr"/>
      <c r="G717" t="inlineStr">
        <is>
          <t>3765</t>
        </is>
      </c>
      <c r="H717" t="inlineStr"/>
    </row>
    <row r="718">
      <c r="A718" t="inlineStr">
        <is>
          <t>2023-09-27</t>
        </is>
      </c>
      <c r="B718" t="inlineStr">
        <is>
          <t>Long Term Asset Management</t>
        </is>
      </c>
      <c r="C718" s="16" t="n">
        <v>7000</v>
      </c>
      <c r="D718" t="inlineStr">
        <is>
          <t>CAD</t>
        </is>
      </c>
      <c r="E718" t="inlineStr"/>
      <c r="F718" t="inlineStr"/>
      <c r="G718" t="inlineStr">
        <is>
          <t>3855</t>
        </is>
      </c>
      <c r="H718" t="inlineStr"/>
    </row>
    <row r="719">
      <c r="A719" t="inlineStr">
        <is>
          <t>2023-09-12</t>
        </is>
      </c>
      <c r="B719" t="inlineStr">
        <is>
          <t>Natural Resources Canada</t>
        </is>
      </c>
      <c r="C719" s="16" t="n">
        <v>4000</v>
      </c>
      <c r="D719" t="inlineStr">
        <is>
          <t>CAD</t>
        </is>
      </c>
      <c r="E719" t="inlineStr"/>
      <c r="F719" t="inlineStr">
        <is>
          <t>Contract Number: 3000770198</t>
        </is>
      </c>
      <c r="G719" t="inlineStr">
        <is>
          <t>3847</t>
        </is>
      </c>
      <c r="H719" t="inlineStr"/>
    </row>
    <row r="720">
      <c r="A720" t="inlineStr">
        <is>
          <t>2023-10-01</t>
        </is>
      </c>
      <c r="B720" t="inlineStr">
        <is>
          <t>Suede Energy</t>
        </is>
      </c>
      <c r="C720" s="16" t="n">
        <v>18000</v>
      </c>
      <c r="D720" t="inlineStr">
        <is>
          <t>CAD</t>
        </is>
      </c>
      <c r="E720" t="inlineStr"/>
      <c r="F720" t="inlineStr"/>
      <c r="G720" t="inlineStr">
        <is>
          <t>3859</t>
        </is>
      </c>
      <c r="H720" t="inlineStr"/>
    </row>
    <row r="721">
      <c r="A721" t="inlineStr">
        <is>
          <t>2023-08-14</t>
        </is>
      </c>
      <c r="B721" t="inlineStr">
        <is>
          <t>Lifting Solutions Inc</t>
        </is>
      </c>
      <c r="C721" s="16" t="n">
        <v>1000</v>
      </c>
      <c r="D721" t="inlineStr">
        <is>
          <t>CAD</t>
        </is>
      </c>
      <c r="E721" t="inlineStr"/>
      <c r="F721" t="inlineStr"/>
      <c r="G721" t="inlineStr">
        <is>
          <t>3831</t>
        </is>
      </c>
      <c r="H721" t="inlineStr"/>
    </row>
    <row r="722">
      <c r="A722" t="inlineStr">
        <is>
          <t>2023-09-25</t>
        </is>
      </c>
      <c r="B722" t="inlineStr">
        <is>
          <t>Revsolz Corp.</t>
        </is>
      </c>
      <c r="C722" s="16" t="n">
        <v>700</v>
      </c>
      <c r="D722" t="inlineStr">
        <is>
          <t>CAD</t>
        </is>
      </c>
      <c r="E722" t="inlineStr"/>
      <c r="F722" t="inlineStr"/>
      <c r="G722" t="inlineStr">
        <is>
          <t>3853</t>
        </is>
      </c>
      <c r="H722" t="inlineStr"/>
    </row>
    <row r="723">
      <c r="A723" t="inlineStr">
        <is>
          <t>2023-10-02</t>
        </is>
      </c>
      <c r="B723" t="inlineStr">
        <is>
          <t>Magus Engineering Ltd.</t>
        </is>
      </c>
      <c r="C723" s="16" t="n">
        <v>5000</v>
      </c>
      <c r="D723" t="inlineStr">
        <is>
          <t>CAD</t>
        </is>
      </c>
      <c r="E723" t="inlineStr"/>
      <c r="F723" t="inlineStr"/>
      <c r="G723" t="inlineStr">
        <is>
          <t>3870</t>
        </is>
      </c>
      <c r="H723" t="inlineStr"/>
    </row>
    <row r="724">
      <c r="A724" t="inlineStr">
        <is>
          <t>2023-08-28</t>
        </is>
      </c>
      <c r="B724" t="inlineStr">
        <is>
          <t>Karve Energy</t>
        </is>
      </c>
      <c r="C724" s="16" t="n">
        <v>45000</v>
      </c>
      <c r="D724" t="inlineStr">
        <is>
          <t>CAD</t>
        </is>
      </c>
      <c r="E724" t="inlineStr"/>
      <c r="F724" t="inlineStr"/>
      <c r="G724" t="inlineStr">
        <is>
          <t>3836</t>
        </is>
      </c>
      <c r="H724" t="inlineStr"/>
    </row>
    <row r="725">
      <c r="A725" t="inlineStr">
        <is>
          <t>2023-09-02</t>
        </is>
      </c>
      <c r="B725" t="inlineStr">
        <is>
          <t>Closure LM Inc</t>
        </is>
      </c>
      <c r="C725" s="16" t="n">
        <v>1100</v>
      </c>
      <c r="D725" t="inlineStr">
        <is>
          <t>CAD</t>
        </is>
      </c>
      <c r="E725" t="inlineStr"/>
      <c r="F725" t="inlineStr">
        <is>
          <t>Please pay by ETF or Credit Card.</t>
        </is>
      </c>
      <c r="G725" t="inlineStr">
        <is>
          <t>3843</t>
        </is>
      </c>
      <c r="H725" t="inlineStr"/>
    </row>
    <row r="726">
      <c r="A726" t="inlineStr">
        <is>
          <t>2023-10-02</t>
        </is>
      </c>
      <c r="B726" t="inlineStr">
        <is>
          <t>EzOps</t>
        </is>
      </c>
      <c r="C726" s="16" t="n">
        <v>7500</v>
      </c>
      <c r="D726" t="inlineStr">
        <is>
          <t>CAD</t>
        </is>
      </c>
      <c r="E726" t="inlineStr"/>
      <c r="F726" t="inlineStr"/>
      <c r="G726" t="inlineStr">
        <is>
          <t>3869</t>
        </is>
      </c>
      <c r="H726" t="inlineStr"/>
    </row>
    <row r="727">
      <c r="A727" t="inlineStr">
        <is>
          <t>2023-10-03</t>
        </is>
      </c>
      <c r="B727" t="inlineStr">
        <is>
          <t>New West Data</t>
        </is>
      </c>
      <c r="C727" s="16" t="n">
        <v>4000</v>
      </c>
      <c r="D727" t="inlineStr">
        <is>
          <t>CAD</t>
        </is>
      </c>
      <c r="E727" t="inlineStr"/>
      <c r="F727" t="inlineStr"/>
      <c r="G727" t="inlineStr">
        <is>
          <t>3865</t>
        </is>
      </c>
      <c r="H727" t="inlineStr"/>
    </row>
    <row r="728">
      <c r="A728" t="inlineStr">
        <is>
          <t>2023-07-14</t>
        </is>
      </c>
      <c r="B728" t="inlineStr">
        <is>
          <t>Lifting Solutions Inc</t>
        </is>
      </c>
      <c r="C728" s="16" t="n">
        <v>1000</v>
      </c>
      <c r="D728" t="inlineStr">
        <is>
          <t>CAD</t>
        </is>
      </c>
      <c r="E728" t="inlineStr"/>
      <c r="F728" t="inlineStr"/>
      <c r="G728" t="inlineStr">
        <is>
          <t>3801</t>
        </is>
      </c>
      <c r="H728" t="inlineStr"/>
    </row>
    <row r="729">
      <c r="A729" t="inlineStr">
        <is>
          <t>2023-09-01</t>
        </is>
      </c>
      <c r="B729" t="inlineStr">
        <is>
          <t>Proton Technologies Canada Inc.</t>
        </is>
      </c>
      <c r="C729" s="16" t="n">
        <v>835</v>
      </c>
      <c r="D729" t="inlineStr">
        <is>
          <t>CAD</t>
        </is>
      </c>
      <c r="E729" t="inlineStr"/>
      <c r="F729" t="inlineStr"/>
      <c r="G729" t="inlineStr">
        <is>
          <t>3840</t>
        </is>
      </c>
      <c r="H729" t="inlineStr"/>
    </row>
    <row r="730">
      <c r="A730" t="inlineStr">
        <is>
          <t>2023-08-01</t>
        </is>
      </c>
      <c r="B730" t="inlineStr">
        <is>
          <t>Proton Technologies Canada Inc.</t>
        </is>
      </c>
      <c r="C730" s="16" t="n">
        <v>835</v>
      </c>
      <c r="D730" t="inlineStr">
        <is>
          <t>CAD</t>
        </is>
      </c>
      <c r="E730" t="inlineStr"/>
      <c r="F730" t="inlineStr"/>
      <c r="G730" t="inlineStr">
        <is>
          <t>3818</t>
        </is>
      </c>
      <c r="H730" t="inlineStr"/>
    </row>
    <row r="731">
      <c r="A731" t="inlineStr">
        <is>
          <t>2023-07-01</t>
        </is>
      </c>
      <c r="B731" t="inlineStr">
        <is>
          <t>Proton Technologies Canada Inc.</t>
        </is>
      </c>
      <c r="C731" s="16" t="n">
        <v>835</v>
      </c>
      <c r="D731" t="inlineStr">
        <is>
          <t>CAD</t>
        </is>
      </c>
      <c r="E731" t="inlineStr"/>
      <c r="F731" t="inlineStr"/>
      <c r="G731" t="inlineStr">
        <is>
          <t>3796</t>
        </is>
      </c>
      <c r="H731" t="inlineStr"/>
    </row>
    <row r="732">
      <c r="A732" t="inlineStr">
        <is>
          <t>2023-06-01</t>
        </is>
      </c>
      <c r="B732" t="inlineStr">
        <is>
          <t>Proton Technologies Canada Inc.</t>
        </is>
      </c>
      <c r="C732" s="16" t="n">
        <v>835</v>
      </c>
      <c r="D732" t="inlineStr">
        <is>
          <t>CAD</t>
        </is>
      </c>
      <c r="E732" t="inlineStr"/>
      <c r="F732" t="inlineStr"/>
      <c r="G732" t="inlineStr">
        <is>
          <t>3774</t>
        </is>
      </c>
      <c r="H732" t="inlineStr"/>
    </row>
    <row r="733">
      <c r="A733" t="inlineStr">
        <is>
          <t>2023-08-25</t>
        </is>
      </c>
      <c r="B733" t="inlineStr">
        <is>
          <t>Revsolz Corp.</t>
        </is>
      </c>
      <c r="C733" s="16" t="n">
        <v>700</v>
      </c>
      <c r="D733" t="inlineStr">
        <is>
          <t>CAD</t>
        </is>
      </c>
      <c r="E733" t="inlineStr"/>
      <c r="F733" t="inlineStr"/>
      <c r="G733" t="inlineStr">
        <is>
          <t>3834</t>
        </is>
      </c>
      <c r="H733" t="inlineStr"/>
    </row>
    <row r="734">
      <c r="A734" t="inlineStr">
        <is>
          <t>2023-08-01</t>
        </is>
      </c>
      <c r="B734" t="inlineStr">
        <is>
          <t>Headwater Exploration</t>
        </is>
      </c>
      <c r="C734" s="16" t="n">
        <v>4000</v>
      </c>
      <c r="D734" t="inlineStr">
        <is>
          <t>CAD</t>
        </is>
      </c>
      <c r="E734" t="inlineStr"/>
      <c r="F734" t="inlineStr"/>
      <c r="G734" t="inlineStr">
        <is>
          <t>3833</t>
        </is>
      </c>
      <c r="H734" t="inlineStr"/>
    </row>
    <row r="735">
      <c r="A735" t="inlineStr">
        <is>
          <t>2023-07-18</t>
        </is>
      </c>
      <c r="B735" t="inlineStr">
        <is>
          <t>RIBBON CREEK RESOURCES INC.</t>
        </is>
      </c>
      <c r="C735" s="16" t="n">
        <v>1400</v>
      </c>
      <c r="D735" t="inlineStr">
        <is>
          <t>CAD</t>
        </is>
      </c>
      <c r="E735" t="inlineStr"/>
      <c r="F735" t="inlineStr"/>
      <c r="G735" t="inlineStr">
        <is>
          <t>3807</t>
        </is>
      </c>
      <c r="H735" t="inlineStr"/>
    </row>
    <row r="736">
      <c r="A736" t="inlineStr">
        <is>
          <t>2023-01-15</t>
        </is>
      </c>
      <c r="B736" t="inlineStr">
        <is>
          <t>Borets Canada Ltd</t>
        </is>
      </c>
      <c r="C736" s="16" t="n">
        <v>4200</v>
      </c>
      <c r="D736" t="inlineStr">
        <is>
          <t>CAD</t>
        </is>
      </c>
      <c r="E736" t="inlineStr"/>
      <c r="F736" t="inlineStr">
        <is>
          <t>Note the change in address from last payment.</t>
        </is>
      </c>
      <c r="G736" t="inlineStr">
        <is>
          <t>3706</t>
        </is>
      </c>
      <c r="H736" t="inlineStr"/>
    </row>
    <row r="737">
      <c r="A737" t="inlineStr">
        <is>
          <t>2023-08-15</t>
        </is>
      </c>
      <c r="B737" t="inlineStr">
        <is>
          <t>Millennium Land Ltd.</t>
        </is>
      </c>
      <c r="C737" s="16" t="n">
        <v>4000</v>
      </c>
      <c r="D737" t="inlineStr">
        <is>
          <t>CAD</t>
        </is>
      </c>
      <c r="E737" t="inlineStr"/>
      <c r="F737" t="inlineStr"/>
      <c r="G737" t="inlineStr">
        <is>
          <t>3821</t>
        </is>
      </c>
      <c r="H737" t="inlineStr"/>
    </row>
    <row r="738">
      <c r="A738" t="inlineStr">
        <is>
          <t>2023-08-10</t>
        </is>
      </c>
      <c r="B738" t="inlineStr">
        <is>
          <t>Technology Alberta</t>
        </is>
      </c>
      <c r="C738" s="16" t="n">
        <v>3750</v>
      </c>
      <c r="D738" t="inlineStr">
        <is>
          <t>CAD</t>
        </is>
      </c>
      <c r="E738" t="inlineStr"/>
      <c r="F738" t="inlineStr">
        <is>
          <t>Stack Corporate Access Number: 2024336493
Invoiced for Kiran John
Role: Business Analyst – Summer Intern - Project Edith
Paid monthly. Hours completed to July 31, 2023: 365.5</t>
        </is>
      </c>
      <c r="G738" t="inlineStr">
        <is>
          <t>3827</t>
        </is>
      </c>
      <c r="H738" t="inlineStr"/>
    </row>
    <row r="739">
      <c r="A739" t="inlineStr">
        <is>
          <t>2023-06-21</t>
        </is>
      </c>
      <c r="B739" t="inlineStr">
        <is>
          <t>Certus Oil and Gas Inc.</t>
        </is>
      </c>
      <c r="C739" s="16" t="n">
        <v>37900</v>
      </c>
      <c r="D739" t="inlineStr">
        <is>
          <t>CAD</t>
        </is>
      </c>
      <c r="E739" t="inlineStr"/>
      <c r="F739" t="inlineStr"/>
      <c r="G739" t="inlineStr">
        <is>
          <t>3790</t>
        </is>
      </c>
      <c r="H739" t="inlineStr"/>
    </row>
    <row r="740">
      <c r="A740" t="inlineStr">
        <is>
          <t>2023-07-20</t>
        </is>
      </c>
      <c r="B740" t="inlineStr">
        <is>
          <t>Barrel Oil Corp.</t>
        </is>
      </c>
      <c r="C740" s="16" t="n">
        <v>30000</v>
      </c>
      <c r="D740" t="inlineStr">
        <is>
          <t>CAD</t>
        </is>
      </c>
      <c r="E740" t="inlineStr"/>
      <c r="F740" t="inlineStr"/>
      <c r="G740" t="inlineStr">
        <is>
          <t>3808</t>
        </is>
      </c>
      <c r="H740" t="inlineStr"/>
    </row>
    <row r="741">
      <c r="A741" t="inlineStr">
        <is>
          <t>2023-10-01</t>
        </is>
      </c>
      <c r="B741" t="inlineStr">
        <is>
          <t>Canadian Resource Roadways LP</t>
        </is>
      </c>
      <c r="C741" s="16" t="n">
        <v>3835</v>
      </c>
      <c r="D741" t="inlineStr">
        <is>
          <t>CAD</t>
        </is>
      </c>
      <c r="E741" t="inlineStr"/>
      <c r="F741" t="inlineStr"/>
      <c r="G741" t="inlineStr">
        <is>
          <t>3860</t>
        </is>
      </c>
      <c r="H741" t="inlineStr"/>
    </row>
    <row r="742">
      <c r="A742" t="inlineStr">
        <is>
          <t>2023-08-01</t>
        </is>
      </c>
      <c r="B742" t="inlineStr">
        <is>
          <t>Spoke Resources Ltd.</t>
        </is>
      </c>
      <c r="C742" s="16" t="n">
        <v>7000</v>
      </c>
      <c r="D742" t="inlineStr">
        <is>
          <t>CAD</t>
        </is>
      </c>
      <c r="E742" t="inlineStr"/>
      <c r="F742" t="inlineStr"/>
      <c r="G742" t="inlineStr">
        <is>
          <t>3828</t>
        </is>
      </c>
      <c r="H742" t="inlineStr"/>
    </row>
    <row r="743">
      <c r="A743" t="inlineStr">
        <is>
          <t>2023-09-11</t>
        </is>
      </c>
      <c r="B743" t="inlineStr">
        <is>
          <t>Pressure Diagnostics Ltd.</t>
        </is>
      </c>
      <c r="C743" s="16" t="n">
        <v>5000</v>
      </c>
      <c r="D743" t="inlineStr">
        <is>
          <t>CAD</t>
        </is>
      </c>
      <c r="E743" t="inlineStr"/>
      <c r="F743" t="inlineStr"/>
      <c r="G743" t="inlineStr">
        <is>
          <t>3846</t>
        </is>
      </c>
      <c r="H743" t="inlineStr"/>
    </row>
    <row r="744">
      <c r="A744" t="inlineStr">
        <is>
          <t>2022-09-19</t>
        </is>
      </c>
      <c r="B744" t="inlineStr">
        <is>
          <t>Aeraden Energy Corporation</t>
        </is>
      </c>
      <c r="C744" s="16" t="n">
        <v>4000</v>
      </c>
      <c r="D744" t="inlineStr">
        <is>
          <t>CAD</t>
        </is>
      </c>
      <c r="E744" t="inlineStr"/>
      <c r="F744" t="inlineStr"/>
      <c r="G744" t="inlineStr">
        <is>
          <t>3622</t>
        </is>
      </c>
      <c r="H744" t="inlineStr"/>
    </row>
    <row r="745">
      <c r="A745" t="inlineStr">
        <is>
          <t>2023-08-02</t>
        </is>
      </c>
      <c r="B745" t="inlineStr">
        <is>
          <t>Closure LM Inc</t>
        </is>
      </c>
      <c r="C745" s="16" t="n">
        <v>1100</v>
      </c>
      <c r="D745" t="inlineStr">
        <is>
          <t>CAD</t>
        </is>
      </c>
      <c r="E745" t="inlineStr"/>
      <c r="F745" t="inlineStr">
        <is>
          <t>Please pay by ETF or Credit Card.</t>
        </is>
      </c>
      <c r="G745" t="inlineStr">
        <is>
          <t>3822</t>
        </is>
      </c>
      <c r="H745" t="inlineStr"/>
    </row>
    <row r="746">
      <c r="A746" t="inlineStr">
        <is>
          <t>2023-08-31</t>
        </is>
      </c>
      <c r="B746" t="inlineStr">
        <is>
          <t>Canadian Resource Roadways LP</t>
        </is>
      </c>
      <c r="C746" s="16" t="n">
        <v>3185</v>
      </c>
      <c r="D746" t="inlineStr">
        <is>
          <t>CAD</t>
        </is>
      </c>
      <c r="E746" t="inlineStr"/>
      <c r="F746" t="inlineStr"/>
      <c r="G746" t="inlineStr">
        <is>
          <t>3837</t>
        </is>
      </c>
      <c r="H746" t="inlineStr"/>
    </row>
    <row r="747">
      <c r="A747" t="inlineStr">
        <is>
          <t>2023-06-27</t>
        </is>
      </c>
      <c r="B747" t="inlineStr">
        <is>
          <t>Monolith Metals Corporation</t>
        </is>
      </c>
      <c r="C747" s="16" t="n">
        <v>3000</v>
      </c>
      <c r="D747" t="inlineStr">
        <is>
          <t>CAD</t>
        </is>
      </c>
      <c r="E747" t="inlineStr"/>
      <c r="F747" t="inlineStr"/>
      <c r="G747" t="inlineStr">
        <is>
          <t>3794</t>
        </is>
      </c>
      <c r="H747" t="inlineStr"/>
    </row>
    <row r="748">
      <c r="A748" t="inlineStr">
        <is>
          <t>2023-07-01</t>
        </is>
      </c>
      <c r="B748" t="inlineStr">
        <is>
          <t>Surge Energy</t>
        </is>
      </c>
      <c r="C748" s="16" t="n">
        <v>130000</v>
      </c>
      <c r="D748" t="inlineStr">
        <is>
          <t>CAD</t>
        </is>
      </c>
      <c r="E748" t="inlineStr"/>
      <c r="F748" t="inlineStr"/>
      <c r="G748" t="inlineStr">
        <is>
          <t>3804</t>
        </is>
      </c>
      <c r="H748" t="inlineStr"/>
    </row>
    <row r="749">
      <c r="A749" t="inlineStr">
        <is>
          <t>2023-02-28</t>
        </is>
      </c>
      <c r="B749" t="inlineStr">
        <is>
          <t>Teine Energy</t>
        </is>
      </c>
      <c r="C749" s="16" t="n">
        <v>2000</v>
      </c>
      <c r="D749" t="inlineStr">
        <is>
          <t>CAD</t>
        </is>
      </c>
      <c r="E749" t="inlineStr"/>
      <c r="F749" t="inlineStr"/>
      <c r="G749" t="inlineStr">
        <is>
          <t>3733</t>
        </is>
      </c>
      <c r="H749" t="inlineStr"/>
    </row>
    <row r="750">
      <c r="A750" t="inlineStr">
        <is>
          <t>2023-07-24</t>
        </is>
      </c>
      <c r="B750" t="inlineStr">
        <is>
          <t>Tourmaline Oil Corp.</t>
        </is>
      </c>
      <c r="C750" s="16" t="n">
        <v>50000</v>
      </c>
      <c r="D750" t="inlineStr">
        <is>
          <t>CAD</t>
        </is>
      </c>
      <c r="E750" t="inlineStr"/>
      <c r="F750" t="inlineStr"/>
      <c r="G750" t="inlineStr">
        <is>
          <t>3811</t>
        </is>
      </c>
      <c r="H750" t="inlineStr"/>
    </row>
    <row r="751">
      <c r="A751" t="inlineStr">
        <is>
          <t>2023-02-24</t>
        </is>
      </c>
      <c r="B751" t="inlineStr">
        <is>
          <t>Eucalyptus Consulting Inc.</t>
        </is>
      </c>
      <c r="C751" s="16" t="n">
        <v>2000</v>
      </c>
      <c r="D751" t="inlineStr">
        <is>
          <t>CAD</t>
        </is>
      </c>
      <c r="E751" t="inlineStr"/>
      <c r="F751" t="inlineStr"/>
      <c r="G751" t="inlineStr">
        <is>
          <t>3728</t>
        </is>
      </c>
      <c r="H751" t="inlineStr"/>
    </row>
    <row r="752">
      <c r="A752" t="inlineStr">
        <is>
          <t>2023-07-31</t>
        </is>
      </c>
      <c r="B752" t="inlineStr">
        <is>
          <t>Canadian Resource Roadways LP</t>
        </is>
      </c>
      <c r="C752" s="16" t="n">
        <v>5492.5</v>
      </c>
      <c r="D752" t="inlineStr">
        <is>
          <t>CAD</t>
        </is>
      </c>
      <c r="E752" t="inlineStr"/>
      <c r="F752" t="inlineStr"/>
      <c r="G752" t="inlineStr">
        <is>
          <t>3815</t>
        </is>
      </c>
      <c r="H752" t="inlineStr"/>
    </row>
    <row r="753">
      <c r="A753" t="inlineStr">
        <is>
          <t>2023-06-27</t>
        </is>
      </c>
      <c r="B753" t="inlineStr">
        <is>
          <t>BE Montney Holdings Ltd Canada</t>
        </is>
      </c>
      <c r="C753" s="16" t="n">
        <v>5500</v>
      </c>
      <c r="D753" t="inlineStr">
        <is>
          <t>CAD</t>
        </is>
      </c>
      <c r="E753" t="inlineStr"/>
      <c r="F753" t="inlineStr">
        <is>
          <t>PO: 4500008363
July 11, 2023 - July 11, 2024</t>
        </is>
      </c>
      <c r="G753" t="inlineStr">
        <is>
          <t>3795</t>
        </is>
      </c>
      <c r="H753" t="inlineStr"/>
    </row>
    <row r="754">
      <c r="A754" t="inlineStr">
        <is>
          <t>2023-07-31</t>
        </is>
      </c>
      <c r="B754" t="inlineStr">
        <is>
          <t>Stripe</t>
        </is>
      </c>
      <c r="C754" s="16" t="n">
        <v>24390</v>
      </c>
      <c r="D754" t="inlineStr">
        <is>
          <t>CAD</t>
        </is>
      </c>
      <c r="E754" t="inlineStr"/>
      <c r="F754" t="inlineStr"/>
      <c r="G754" t="inlineStr">
        <is>
          <t>3824</t>
        </is>
      </c>
      <c r="H754" t="inlineStr"/>
    </row>
    <row r="755">
      <c r="A755" t="inlineStr">
        <is>
          <t>2023-08-01</t>
        </is>
      </c>
      <c r="B755" t="inlineStr">
        <is>
          <t>Fleet Energy Ltd.</t>
        </is>
      </c>
      <c r="C755" s="16" t="n">
        <v>4000</v>
      </c>
      <c r="D755" t="inlineStr">
        <is>
          <t>CAD</t>
        </is>
      </c>
      <c r="E755" t="inlineStr"/>
      <c r="F755" t="inlineStr"/>
      <c r="G755" t="inlineStr">
        <is>
          <t>3832</t>
        </is>
      </c>
      <c r="H755" t="inlineStr"/>
    </row>
    <row r="756">
      <c r="A756" t="inlineStr">
        <is>
          <t>2023-07-17</t>
        </is>
      </c>
      <c r="B756" t="inlineStr">
        <is>
          <t>2Com Consulting Inc.</t>
        </is>
      </c>
      <c r="C756" s="16" t="n">
        <v>7000</v>
      </c>
      <c r="D756" t="inlineStr">
        <is>
          <t>CAD</t>
        </is>
      </c>
      <c r="E756" t="inlineStr"/>
      <c r="F756" t="inlineStr"/>
      <c r="G756" t="inlineStr">
        <is>
          <t>3805</t>
        </is>
      </c>
      <c r="H756" t="inlineStr"/>
    </row>
    <row r="757">
      <c r="A757" t="inlineStr">
        <is>
          <t>2023-07-15</t>
        </is>
      </c>
      <c r="B757" t="inlineStr">
        <is>
          <t>Ark Platforms Inc</t>
        </is>
      </c>
      <c r="C757" s="16" t="n">
        <v>7500</v>
      </c>
      <c r="D757" t="inlineStr">
        <is>
          <t>CAD</t>
        </is>
      </c>
      <c r="E757" t="inlineStr"/>
      <c r="F757" t="inlineStr"/>
      <c r="G757" t="inlineStr">
        <is>
          <t>3803</t>
        </is>
      </c>
      <c r="H757" t="inlineStr"/>
    </row>
    <row r="758">
      <c r="A758" t="inlineStr">
        <is>
          <t>2023-07-07</t>
        </is>
      </c>
      <c r="B758" t="inlineStr">
        <is>
          <t>Saturn Oil and Gas</t>
        </is>
      </c>
      <c r="C758" s="16" t="n">
        <v>40000</v>
      </c>
      <c r="D758" t="inlineStr">
        <is>
          <t>CAD</t>
        </is>
      </c>
      <c r="E758" t="inlineStr"/>
      <c r="F758" t="inlineStr"/>
      <c r="G758" t="inlineStr">
        <is>
          <t>3798</t>
        </is>
      </c>
      <c r="H758" t="inlineStr"/>
    </row>
    <row r="759">
      <c r="A759" t="inlineStr">
        <is>
          <t>2023-07-25</t>
        </is>
      </c>
      <c r="B759" t="inlineStr">
        <is>
          <t>Revsolz Corp.</t>
        </is>
      </c>
      <c r="C759" s="16" t="n">
        <v>700</v>
      </c>
      <c r="D759" t="inlineStr">
        <is>
          <t>CAD</t>
        </is>
      </c>
      <c r="E759" t="inlineStr"/>
      <c r="F759" t="inlineStr"/>
      <c r="G759" t="inlineStr">
        <is>
          <t>3810</t>
        </is>
      </c>
      <c r="H759" t="inlineStr"/>
    </row>
    <row r="760">
      <c r="A760" t="inlineStr">
        <is>
          <t>2023-06-14</t>
        </is>
      </c>
      <c r="B760" t="inlineStr">
        <is>
          <t>Lifting Solutions Inc</t>
        </is>
      </c>
      <c r="C760" s="16" t="n">
        <v>1000</v>
      </c>
      <c r="D760" t="inlineStr">
        <is>
          <t>CAD</t>
        </is>
      </c>
      <c r="E760" t="inlineStr"/>
      <c r="F760" t="inlineStr"/>
      <c r="G760" t="inlineStr">
        <is>
          <t>3784</t>
        </is>
      </c>
      <c r="H760" t="inlineStr"/>
    </row>
    <row r="761">
      <c r="A761" t="inlineStr">
        <is>
          <t>2023-07-31</t>
        </is>
      </c>
      <c r="B761" t="inlineStr">
        <is>
          <t>NCS Multistage Holdings</t>
        </is>
      </c>
      <c r="C761" s="16" t="n">
        <v>4000</v>
      </c>
      <c r="D761" t="inlineStr">
        <is>
          <t>CAD</t>
        </is>
      </c>
      <c r="E761" t="inlineStr"/>
      <c r="F761" t="inlineStr">
        <is>
          <t>PO: 6006240</t>
        </is>
      </c>
      <c r="G761" t="inlineStr">
        <is>
          <t>3819</t>
        </is>
      </c>
      <c r="H761" t="inlineStr"/>
    </row>
    <row r="762">
      <c r="A762" t="inlineStr">
        <is>
          <t>2023-08-01</t>
        </is>
      </c>
      <c r="B762" t="inlineStr">
        <is>
          <t>ELM Inc</t>
        </is>
      </c>
      <c r="C762" s="16" t="n">
        <v>10500</v>
      </c>
      <c r="D762" t="inlineStr">
        <is>
          <t>CAD</t>
        </is>
      </c>
      <c r="E762" t="inlineStr"/>
      <c r="F762" t="inlineStr"/>
      <c r="G762" t="inlineStr">
        <is>
          <t>3820</t>
        </is>
      </c>
      <c r="H762" t="inlineStr"/>
    </row>
    <row r="763">
      <c r="A763" t="inlineStr">
        <is>
          <t>2023-07-02</t>
        </is>
      </c>
      <c r="B763" t="inlineStr">
        <is>
          <t>Closure LM Inc</t>
        </is>
      </c>
      <c r="C763" s="16" t="n">
        <v>1100</v>
      </c>
      <c r="D763" t="inlineStr">
        <is>
          <t>CAD</t>
        </is>
      </c>
      <c r="E763" t="inlineStr"/>
      <c r="F763" t="inlineStr">
        <is>
          <t>Please pay by ETF or Credit Card.</t>
        </is>
      </c>
      <c r="G763" t="inlineStr">
        <is>
          <t>3797</t>
        </is>
      </c>
      <c r="H763" t="inlineStr"/>
    </row>
    <row r="764">
      <c r="A764" t="inlineStr">
        <is>
          <t>2023-08-10</t>
        </is>
      </c>
      <c r="B764" t="inlineStr">
        <is>
          <t>Wild Goose Storage, LLC</t>
        </is>
      </c>
      <c r="C764" s="16" t="n">
        <v>2400</v>
      </c>
      <c r="D764" t="inlineStr">
        <is>
          <t>CAD</t>
        </is>
      </c>
      <c r="E764" t="inlineStr"/>
      <c r="F764" t="inlineStr"/>
      <c r="G764" t="inlineStr">
        <is>
          <t>3830</t>
        </is>
      </c>
      <c r="H764" t="inlineStr"/>
    </row>
    <row r="765">
      <c r="A765" t="inlineStr">
        <is>
          <t>2023-08-01</t>
        </is>
      </c>
      <c r="B765" t="inlineStr">
        <is>
          <t>Muddy Boots</t>
        </is>
      </c>
      <c r="C765" s="16" t="n">
        <v>8000</v>
      </c>
      <c r="D765" t="inlineStr">
        <is>
          <t>CAD</t>
        </is>
      </c>
      <c r="E765" t="inlineStr"/>
      <c r="F765" t="inlineStr"/>
      <c r="G765" t="inlineStr">
        <is>
          <t>3817</t>
        </is>
      </c>
      <c r="H765" t="inlineStr"/>
    </row>
    <row r="766">
      <c r="A766" t="inlineStr">
        <is>
          <t>2023-05-01</t>
        </is>
      </c>
      <c r="B766" t="inlineStr">
        <is>
          <t>Proton Technologies Canada Inc.</t>
        </is>
      </c>
      <c r="C766" s="16" t="n">
        <v>835</v>
      </c>
      <c r="D766" t="inlineStr">
        <is>
          <t>CAD</t>
        </is>
      </c>
      <c r="E766" t="inlineStr"/>
      <c r="F766" t="inlineStr"/>
      <c r="G766" t="inlineStr">
        <is>
          <t>3761</t>
        </is>
      </c>
      <c r="H766" t="inlineStr"/>
    </row>
    <row r="767">
      <c r="A767" t="inlineStr">
        <is>
          <t>2023-04-01</t>
        </is>
      </c>
      <c r="B767" t="inlineStr">
        <is>
          <t>Proton Technologies Canada Inc.</t>
        </is>
      </c>
      <c r="C767" s="16" t="n">
        <v>835</v>
      </c>
      <c r="D767" t="inlineStr">
        <is>
          <t>CAD</t>
        </is>
      </c>
      <c r="E767" t="inlineStr"/>
      <c r="F767" t="inlineStr"/>
      <c r="G767" t="inlineStr">
        <is>
          <t>3748</t>
        </is>
      </c>
      <c r="H767" t="inlineStr"/>
    </row>
    <row r="768">
      <c r="A768" t="inlineStr">
        <is>
          <t>2023-07-26</t>
        </is>
      </c>
      <c r="B768" t="inlineStr">
        <is>
          <t>Subsurface Dynamics Inc.</t>
        </is>
      </c>
      <c r="C768" s="16" t="n">
        <v>742.5</v>
      </c>
      <c r="D768" t="inlineStr">
        <is>
          <t>CAD</t>
        </is>
      </c>
      <c r="E768" t="inlineStr"/>
      <c r="F768" t="inlineStr"/>
      <c r="G768" t="inlineStr">
        <is>
          <t>3814</t>
        </is>
      </c>
      <c r="H768" t="inlineStr"/>
    </row>
    <row r="769">
      <c r="A769" t="inlineStr">
        <is>
          <t>2022-04-05</t>
        </is>
      </c>
      <c r="B769" t="inlineStr">
        <is>
          <t>PricewaterhouseCoopers Inc. LIT in its capacity as Court-appointed Receiver of SanLing Energy Ltd. a</t>
        </is>
      </c>
      <c r="C769" s="16" t="n">
        <v>1200</v>
      </c>
      <c r="D769" t="inlineStr">
        <is>
          <t>CAD</t>
        </is>
      </c>
      <c r="E769" t="inlineStr"/>
      <c r="F769" t="inlineStr"/>
      <c r="G769" t="inlineStr">
        <is>
          <t>3502</t>
        </is>
      </c>
      <c r="H769" t="inlineStr"/>
    </row>
    <row r="770">
      <c r="A770" t="inlineStr">
        <is>
          <t>2022-02-05</t>
        </is>
      </c>
      <c r="B770" t="inlineStr">
        <is>
          <t>PricewaterhouseCoopers Inc. LIT in its capacity as Court-appointed Receiver of SanLing Energy Ltd. a</t>
        </is>
      </c>
      <c r="C770" s="16" t="n">
        <v>1200</v>
      </c>
      <c r="D770" t="inlineStr">
        <is>
          <t>CAD</t>
        </is>
      </c>
      <c r="E770" t="inlineStr"/>
      <c r="F770" t="inlineStr"/>
      <c r="G770" t="inlineStr">
        <is>
          <t>3464</t>
        </is>
      </c>
      <c r="H770" t="inlineStr"/>
    </row>
    <row r="771">
      <c r="A771" t="inlineStr">
        <is>
          <t>2023-06-01</t>
        </is>
      </c>
      <c r="B771" t="inlineStr">
        <is>
          <t>Cardinal Energy Ltd.</t>
        </is>
      </c>
      <c r="C771" s="16" t="n">
        <v>56000</v>
      </c>
      <c r="D771" t="inlineStr">
        <is>
          <t>CAD</t>
        </is>
      </c>
      <c r="E771" t="inlineStr"/>
      <c r="F771" t="inlineStr">
        <is>
          <t>As per document</t>
        </is>
      </c>
      <c r="G771" t="inlineStr">
        <is>
          <t>3777</t>
        </is>
      </c>
      <c r="H771" t="inlineStr"/>
    </row>
    <row r="772">
      <c r="A772" t="inlineStr">
        <is>
          <t>2023-06-30</t>
        </is>
      </c>
      <c r="B772" t="inlineStr">
        <is>
          <t>Stripe</t>
        </is>
      </c>
      <c r="C772" s="16" t="n">
        <v>23272.13</v>
      </c>
      <c r="D772" t="inlineStr">
        <is>
          <t>CAD</t>
        </is>
      </c>
      <c r="E772" t="inlineStr"/>
      <c r="F772" t="inlineStr"/>
      <c r="G772" t="inlineStr">
        <is>
          <t>3800</t>
        </is>
      </c>
      <c r="H772" t="inlineStr"/>
    </row>
    <row r="773">
      <c r="A773" t="inlineStr">
        <is>
          <t>2023-06-19</t>
        </is>
      </c>
      <c r="B773" t="inlineStr">
        <is>
          <t>Spartan Controls</t>
        </is>
      </c>
      <c r="C773" s="16" t="n">
        <v>4000</v>
      </c>
      <c r="D773" t="inlineStr">
        <is>
          <t>CAD</t>
        </is>
      </c>
      <c r="E773" t="inlineStr"/>
      <c r="F773" t="inlineStr"/>
      <c r="G773" t="inlineStr">
        <is>
          <t>3786</t>
        </is>
      </c>
      <c r="H773" t="inlineStr"/>
    </row>
    <row r="774">
      <c r="A774" t="inlineStr">
        <is>
          <t>2023-06-01</t>
        </is>
      </c>
      <c r="B774" t="inlineStr">
        <is>
          <t>Outpost Energy Ltd.</t>
        </is>
      </c>
      <c r="C774" s="16" t="n">
        <v>2000</v>
      </c>
      <c r="D774" t="inlineStr">
        <is>
          <t>CAD</t>
        </is>
      </c>
      <c r="E774" t="inlineStr"/>
      <c r="F774" t="inlineStr">
        <is>
          <t>Single seat</t>
        </is>
      </c>
      <c r="G774" t="inlineStr">
        <is>
          <t>3775</t>
        </is>
      </c>
      <c r="H774" t="inlineStr"/>
    </row>
    <row r="775">
      <c r="A775" t="inlineStr">
        <is>
          <t>2023-05-15</t>
        </is>
      </c>
      <c r="B775" t="inlineStr">
        <is>
          <t>Enverus</t>
        </is>
      </c>
      <c r="C775" s="16" t="n">
        <v>10800</v>
      </c>
      <c r="D775" t="inlineStr">
        <is>
          <t>CAD</t>
        </is>
      </c>
      <c r="E775" t="inlineStr"/>
      <c r="F775" t="inlineStr"/>
      <c r="G775" t="inlineStr">
        <is>
          <t>3769</t>
        </is>
      </c>
      <c r="H775" t="inlineStr"/>
    </row>
    <row r="776">
      <c r="A776" t="inlineStr">
        <is>
          <t>2023-06-25</t>
        </is>
      </c>
      <c r="B776" t="inlineStr">
        <is>
          <t>Revsolz Corp.</t>
        </is>
      </c>
      <c r="C776" s="16" t="n">
        <v>700</v>
      </c>
      <c r="D776" t="inlineStr">
        <is>
          <t>CAD</t>
        </is>
      </c>
      <c r="E776" t="inlineStr"/>
      <c r="F776" t="inlineStr"/>
      <c r="G776" t="inlineStr">
        <is>
          <t>3793</t>
        </is>
      </c>
      <c r="H776" t="inlineStr"/>
    </row>
    <row r="777">
      <c r="A777" t="inlineStr">
        <is>
          <t>2023-05-14</t>
        </is>
      </c>
      <c r="B777" t="inlineStr">
        <is>
          <t>Lifting Solutions Inc</t>
        </is>
      </c>
      <c r="C777" s="16" t="n">
        <v>1000</v>
      </c>
      <c r="D777" t="inlineStr">
        <is>
          <t>CAD</t>
        </is>
      </c>
      <c r="E777" t="inlineStr"/>
      <c r="F777" t="inlineStr"/>
      <c r="G777" t="inlineStr">
        <is>
          <t>3768</t>
        </is>
      </c>
      <c r="H777" t="inlineStr"/>
    </row>
    <row r="778">
      <c r="A778" t="inlineStr">
        <is>
          <t>2023-06-02</t>
        </is>
      </c>
      <c r="B778" t="inlineStr">
        <is>
          <t>Closure LM Inc</t>
        </is>
      </c>
      <c r="C778" s="16" t="n">
        <v>1100</v>
      </c>
      <c r="D778" t="inlineStr">
        <is>
          <t>CAD</t>
        </is>
      </c>
      <c r="E778" t="inlineStr"/>
      <c r="F778" t="inlineStr">
        <is>
          <t>Please pay by ETF or Credit Card.</t>
        </is>
      </c>
      <c r="G778" t="inlineStr">
        <is>
          <t>3779</t>
        </is>
      </c>
      <c r="H778" t="inlineStr"/>
    </row>
    <row r="779">
      <c r="A779" t="inlineStr">
        <is>
          <t>2023-06-12</t>
        </is>
      </c>
      <c r="B779" t="inlineStr">
        <is>
          <t>Archer Exploration</t>
        </is>
      </c>
      <c r="C779" s="16" t="n">
        <v>46000</v>
      </c>
      <c r="D779" t="inlineStr">
        <is>
          <t>CAD</t>
        </is>
      </c>
      <c r="E779" t="inlineStr"/>
      <c r="F779" t="inlineStr"/>
      <c r="G779" t="inlineStr">
        <is>
          <t>3783</t>
        </is>
      </c>
      <c r="H779" t="inlineStr"/>
    </row>
    <row r="780">
      <c r="A780" t="inlineStr">
        <is>
          <t>2023-06-22</t>
        </is>
      </c>
      <c r="B780" t="inlineStr">
        <is>
          <t>Cache Island Corp</t>
        </is>
      </c>
      <c r="C780" s="16" t="n">
        <v>30000</v>
      </c>
      <c r="D780" t="inlineStr">
        <is>
          <t>CAD</t>
        </is>
      </c>
      <c r="E780" t="inlineStr"/>
      <c r="F780" t="inlineStr"/>
      <c r="G780" t="inlineStr">
        <is>
          <t>3791</t>
        </is>
      </c>
      <c r="H780" t="inlineStr"/>
    </row>
    <row r="781">
      <c r="A781" t="inlineStr">
        <is>
          <t>2023-06-30</t>
        </is>
      </c>
      <c r="B781" t="inlineStr">
        <is>
          <t>Canadian Resource Roadways LP</t>
        </is>
      </c>
      <c r="C781" s="16" t="n">
        <v>48565</v>
      </c>
      <c r="D781" t="inlineStr">
        <is>
          <t>CAD</t>
        </is>
      </c>
      <c r="E781" t="inlineStr"/>
      <c r="F781" t="inlineStr"/>
      <c r="G781" t="inlineStr">
        <is>
          <t>3787</t>
        </is>
      </c>
      <c r="H781" t="inlineStr"/>
    </row>
    <row r="782">
      <c r="A782" t="inlineStr">
        <is>
          <t>2023-06-01</t>
        </is>
      </c>
      <c r="B782" t="inlineStr">
        <is>
          <t>Pine Cliff Energy Ltd.</t>
        </is>
      </c>
      <c r="C782" s="16" t="n">
        <v>68250</v>
      </c>
      <c r="D782" t="inlineStr">
        <is>
          <t>CAD</t>
        </is>
      </c>
      <c r="E782" t="inlineStr"/>
      <c r="F782" t="inlineStr"/>
      <c r="G782" t="inlineStr">
        <is>
          <t>3778</t>
        </is>
      </c>
      <c r="H782" t="inlineStr"/>
    </row>
    <row r="783">
      <c r="A783" t="inlineStr">
        <is>
          <t>2023-05-31</t>
        </is>
      </c>
      <c r="B783" t="inlineStr">
        <is>
          <t>Stripe</t>
        </is>
      </c>
      <c r="C783" s="16" t="n">
        <v>27715</v>
      </c>
      <c r="D783" t="inlineStr">
        <is>
          <t>CAD</t>
        </is>
      </c>
      <c r="E783" t="inlineStr"/>
      <c r="F783" t="inlineStr"/>
      <c r="G783" t="inlineStr">
        <is>
          <t>3782</t>
        </is>
      </c>
      <c r="H783" t="inlineStr"/>
    </row>
    <row r="784">
      <c r="A784" t="inlineStr">
        <is>
          <t>2023-05-15</t>
        </is>
      </c>
      <c r="B784" t="inlineStr">
        <is>
          <t>Wayfinder Corp.</t>
        </is>
      </c>
      <c r="C784" s="16" t="n">
        <v>5000</v>
      </c>
      <c r="D784" t="inlineStr">
        <is>
          <t>CAD</t>
        </is>
      </c>
      <c r="E784" t="inlineStr"/>
      <c r="F784" t="inlineStr"/>
      <c r="G784" t="inlineStr">
        <is>
          <t>3771</t>
        </is>
      </c>
      <c r="H784" t="inlineStr"/>
    </row>
    <row r="785">
      <c r="A785" t="inlineStr">
        <is>
          <t>2023-05-01</t>
        </is>
      </c>
      <c r="B785" t="inlineStr">
        <is>
          <t>Canadian Resource Roadways LP</t>
        </is>
      </c>
      <c r="C785" s="16" t="n">
        <v>5235</v>
      </c>
      <c r="D785" t="inlineStr">
        <is>
          <t>CAD</t>
        </is>
      </c>
      <c r="E785" t="inlineStr"/>
      <c r="F785" t="inlineStr"/>
      <c r="G785" t="inlineStr">
        <is>
          <t>3763</t>
        </is>
      </c>
      <c r="H785" t="inlineStr"/>
    </row>
    <row r="786">
      <c r="A786" t="inlineStr">
        <is>
          <t>2023-03-31</t>
        </is>
      </c>
      <c r="B786" t="inlineStr">
        <is>
          <t>Canadian Resource Roadways LP</t>
        </is>
      </c>
      <c r="C786" s="16" t="n">
        <v>6785</v>
      </c>
      <c r="D786" t="inlineStr">
        <is>
          <t>CAD</t>
        </is>
      </c>
      <c r="E786" t="inlineStr"/>
      <c r="F786" t="inlineStr"/>
      <c r="G786" t="inlineStr">
        <is>
          <t>3753</t>
        </is>
      </c>
      <c r="H786" t="inlineStr"/>
    </row>
    <row r="787">
      <c r="A787" t="inlineStr">
        <is>
          <t>2023-06-06</t>
        </is>
      </c>
      <c r="B787" t="inlineStr">
        <is>
          <t>Delta West Energy Ltd.</t>
        </is>
      </c>
      <c r="C787" s="16" t="n">
        <v>2000</v>
      </c>
      <c r="D787" t="inlineStr">
        <is>
          <t>CAD</t>
        </is>
      </c>
      <c r="E787" t="inlineStr"/>
      <c r="F787" t="inlineStr"/>
      <c r="G787" t="inlineStr">
        <is>
          <t>3780</t>
        </is>
      </c>
      <c r="H787" t="inlineStr"/>
    </row>
    <row r="788">
      <c r="A788" t="inlineStr">
        <is>
          <t>2023-05-25</t>
        </is>
      </c>
      <c r="B788" t="inlineStr">
        <is>
          <t>Revsolz Corp.</t>
        </is>
      </c>
      <c r="C788" s="16" t="n">
        <v>700</v>
      </c>
      <c r="D788" t="inlineStr">
        <is>
          <t>CAD</t>
        </is>
      </c>
      <c r="E788" t="inlineStr"/>
      <c r="F788" t="inlineStr"/>
      <c r="G788" t="inlineStr">
        <is>
          <t>3773</t>
        </is>
      </c>
      <c r="H788" t="inlineStr"/>
    </row>
    <row r="789">
      <c r="A789" t="inlineStr">
        <is>
          <t>2023-03-01</t>
        </is>
      </c>
      <c r="B789" t="inlineStr">
        <is>
          <t>Proton Technologies Canada Inc.</t>
        </is>
      </c>
      <c r="C789" s="16" t="n">
        <v>835</v>
      </c>
      <c r="D789" t="inlineStr">
        <is>
          <t>CAD</t>
        </is>
      </c>
      <c r="E789" t="inlineStr"/>
      <c r="F789" t="inlineStr"/>
      <c r="G789" t="inlineStr">
        <is>
          <t>3735</t>
        </is>
      </c>
      <c r="H789" t="inlineStr"/>
    </row>
    <row r="790">
      <c r="A790" t="inlineStr">
        <is>
          <t>2023-02-01</t>
        </is>
      </c>
      <c r="B790" t="inlineStr">
        <is>
          <t>Proton Technologies Canada Inc.</t>
        </is>
      </c>
      <c r="C790" s="16" t="n">
        <v>835</v>
      </c>
      <c r="D790" t="inlineStr">
        <is>
          <t>CAD</t>
        </is>
      </c>
      <c r="E790" t="inlineStr"/>
      <c r="F790" t="inlineStr"/>
      <c r="G790" t="inlineStr">
        <is>
          <t>3712</t>
        </is>
      </c>
      <c r="H790" t="inlineStr"/>
    </row>
    <row r="791">
      <c r="A791" t="inlineStr">
        <is>
          <t>2023-01-01</t>
        </is>
      </c>
      <c r="B791" t="inlineStr">
        <is>
          <t>Proton Technologies Canada Inc.</t>
        </is>
      </c>
      <c r="C791" s="16" t="n">
        <v>835</v>
      </c>
      <c r="D791" t="inlineStr">
        <is>
          <t>CAD</t>
        </is>
      </c>
      <c r="E791" t="inlineStr"/>
      <c r="F791" t="inlineStr"/>
      <c r="G791" t="inlineStr">
        <is>
          <t>3690</t>
        </is>
      </c>
      <c r="H791" t="inlineStr"/>
    </row>
    <row r="792">
      <c r="A792" t="inlineStr">
        <is>
          <t>2023-04-14</t>
        </is>
      </c>
      <c r="B792" t="inlineStr">
        <is>
          <t>Lifting Solutions Inc</t>
        </is>
      </c>
      <c r="C792" s="16" t="n">
        <v>1000</v>
      </c>
      <c r="D792" t="inlineStr">
        <is>
          <t>CAD</t>
        </is>
      </c>
      <c r="E792" t="inlineStr"/>
      <c r="F792" t="inlineStr"/>
      <c r="G792" t="inlineStr">
        <is>
          <t>3756</t>
        </is>
      </c>
      <c r="H792" t="inlineStr"/>
    </row>
    <row r="793">
      <c r="A793" t="inlineStr">
        <is>
          <t>2022-10-01</t>
        </is>
      </c>
      <c r="B793" t="inlineStr">
        <is>
          <t>Revitalize Energy Inc.</t>
        </is>
      </c>
      <c r="C793" s="16" t="n">
        <v>15000</v>
      </c>
      <c r="D793" t="inlineStr">
        <is>
          <t>CAD</t>
        </is>
      </c>
      <c r="E793" t="inlineStr"/>
      <c r="F793" t="inlineStr"/>
      <c r="G793" t="inlineStr">
        <is>
          <t>3632</t>
        </is>
      </c>
      <c r="H793" t="inlineStr"/>
    </row>
    <row r="794">
      <c r="A794" t="inlineStr">
        <is>
          <t>2023-05-02</t>
        </is>
      </c>
      <c r="B794" t="inlineStr">
        <is>
          <t>Closure LM Inc</t>
        </is>
      </c>
      <c r="C794" s="16" t="n">
        <v>1100</v>
      </c>
      <c r="D794" t="inlineStr">
        <is>
          <t>CAD</t>
        </is>
      </c>
      <c r="E794" t="inlineStr"/>
      <c r="F794" t="inlineStr">
        <is>
          <t>Please pay by ETF or Credit Card.</t>
        </is>
      </c>
      <c r="G794" t="inlineStr">
        <is>
          <t>3764</t>
        </is>
      </c>
      <c r="H794" t="inlineStr"/>
    </row>
    <row r="795">
      <c r="A795" t="inlineStr">
        <is>
          <t>2023-04-01</t>
        </is>
      </c>
      <c r="B795" t="inlineStr">
        <is>
          <t>Tourmaline Oil Corp.</t>
        </is>
      </c>
      <c r="C795" s="16" t="n">
        <v>199206</v>
      </c>
      <c r="D795" t="inlineStr">
        <is>
          <t>CAD</t>
        </is>
      </c>
      <c r="E795" t="inlineStr"/>
      <c r="F795" t="inlineStr"/>
      <c r="G795" t="inlineStr">
        <is>
          <t>3754</t>
        </is>
      </c>
      <c r="H795" t="inlineStr"/>
    </row>
    <row r="796">
      <c r="A796" t="inlineStr">
        <is>
          <t>2023-04-30</t>
        </is>
      </c>
      <c r="B796" t="inlineStr">
        <is>
          <t>Stripe</t>
        </is>
      </c>
      <c r="C796" s="16" t="n">
        <v>26470.24</v>
      </c>
      <c r="D796" t="inlineStr">
        <is>
          <t>CAD</t>
        </is>
      </c>
      <c r="E796" t="inlineStr"/>
      <c r="F796" t="inlineStr"/>
      <c r="G796" t="inlineStr">
        <is>
          <t>3767</t>
        </is>
      </c>
      <c r="H796" t="inlineStr"/>
    </row>
    <row r="797">
      <c r="A797" t="inlineStr">
        <is>
          <t>2023-02-23</t>
        </is>
      </c>
      <c r="B797" t="inlineStr">
        <is>
          <t>Lufkin Industries Inc.</t>
        </is>
      </c>
      <c r="C797" s="16" t="n">
        <v>4000</v>
      </c>
      <c r="D797" t="inlineStr">
        <is>
          <t>CAD</t>
        </is>
      </c>
      <c r="E797" t="inlineStr"/>
      <c r="F797" t="inlineStr"/>
      <c r="G797" t="inlineStr">
        <is>
          <t>3724</t>
        </is>
      </c>
      <c r="H797" t="inlineStr"/>
    </row>
    <row r="798">
      <c r="A798" t="inlineStr">
        <is>
          <t>2023-04-20</t>
        </is>
      </c>
      <c r="B798" t="inlineStr">
        <is>
          <t>WPM Chemical Corp.</t>
        </is>
      </c>
      <c r="C798" s="16" t="n">
        <v>4000</v>
      </c>
      <c r="D798" t="inlineStr">
        <is>
          <t>CAD</t>
        </is>
      </c>
      <c r="E798" t="inlineStr"/>
      <c r="F798" t="inlineStr"/>
      <c r="G798" t="inlineStr">
        <is>
          <t>3758</t>
        </is>
      </c>
      <c r="H798" t="inlineStr"/>
    </row>
    <row r="799">
      <c r="A799" t="inlineStr">
        <is>
          <t>2023-03-30</t>
        </is>
      </c>
      <c r="B799" t="inlineStr">
        <is>
          <t>Subsurface Dynamics Inc.</t>
        </is>
      </c>
      <c r="C799" s="16" t="n">
        <v>9900</v>
      </c>
      <c r="D799" t="inlineStr">
        <is>
          <t>CAD</t>
        </is>
      </c>
      <c r="E799" t="inlineStr"/>
      <c r="F799" t="inlineStr"/>
      <c r="G799" t="inlineStr">
        <is>
          <t>3747</t>
        </is>
      </c>
      <c r="H799" t="inlineStr"/>
    </row>
    <row r="800">
      <c r="A800" t="inlineStr">
        <is>
          <t>2023-04-25</t>
        </is>
      </c>
      <c r="B800" t="inlineStr">
        <is>
          <t>Revsolz Corp.</t>
        </is>
      </c>
      <c r="C800" s="16" t="n">
        <v>700</v>
      </c>
      <c r="D800" t="inlineStr">
        <is>
          <t>CAD</t>
        </is>
      </c>
      <c r="E800" t="inlineStr"/>
      <c r="F800" t="inlineStr"/>
      <c r="G800" t="inlineStr">
        <is>
          <t>3760</t>
        </is>
      </c>
      <c r="H800" t="inlineStr"/>
    </row>
    <row r="801">
      <c r="A801" t="inlineStr">
        <is>
          <t>2023-03-14</t>
        </is>
      </c>
      <c r="B801" t="inlineStr">
        <is>
          <t>Lifting Solutions Inc</t>
        </is>
      </c>
      <c r="C801" s="16" t="n">
        <v>1000</v>
      </c>
      <c r="D801" t="inlineStr">
        <is>
          <t>CAD</t>
        </is>
      </c>
      <c r="E801" t="inlineStr"/>
      <c r="F801" t="inlineStr"/>
      <c r="G801" t="inlineStr">
        <is>
          <t>3740</t>
        </is>
      </c>
      <c r="H801" t="inlineStr"/>
    </row>
    <row r="802">
      <c r="A802" t="inlineStr">
        <is>
          <t>2023-04-21</t>
        </is>
      </c>
      <c r="B802" t="inlineStr">
        <is>
          <t>BJT Energy Resource Management Ltd.</t>
        </is>
      </c>
      <c r="C802" s="16" t="n">
        <v>350</v>
      </c>
      <c r="D802" t="inlineStr">
        <is>
          <t>CAD</t>
        </is>
      </c>
      <c r="E802" t="inlineStr"/>
      <c r="F802" t="inlineStr">
        <is>
          <t>Month to Month</t>
        </is>
      </c>
      <c r="G802" t="inlineStr">
        <is>
          <t>3759</t>
        </is>
      </c>
      <c r="H802" t="inlineStr"/>
    </row>
    <row r="803">
      <c r="A803" t="inlineStr">
        <is>
          <t>2023-02-21</t>
        </is>
      </c>
      <c r="B803" t="inlineStr">
        <is>
          <t>BJT Energy Resource Management Ltd.</t>
        </is>
      </c>
      <c r="C803" s="16" t="n">
        <v>350</v>
      </c>
      <c r="D803" t="inlineStr">
        <is>
          <t>CAD</t>
        </is>
      </c>
      <c r="E803" t="inlineStr"/>
      <c r="F803" t="inlineStr">
        <is>
          <t>Month to Month</t>
        </is>
      </c>
      <c r="G803" t="inlineStr">
        <is>
          <t>3723</t>
        </is>
      </c>
      <c r="H803" t="inlineStr"/>
    </row>
    <row r="804">
      <c r="A804" t="inlineStr">
        <is>
          <t>2022-11-03</t>
        </is>
      </c>
      <c r="B804" t="inlineStr">
        <is>
          <t>Cobalt Energy Inc</t>
        </is>
      </c>
      <c r="C804" s="16" t="n">
        <v>15000</v>
      </c>
      <c r="D804" t="inlineStr">
        <is>
          <t>CAD</t>
        </is>
      </c>
      <c r="E804" t="inlineStr"/>
      <c r="F804" t="inlineStr"/>
      <c r="G804" t="inlineStr">
        <is>
          <t>3654</t>
        </is>
      </c>
      <c r="H804" t="inlineStr"/>
    </row>
    <row r="805">
      <c r="A805" t="inlineStr">
        <is>
          <t>2023-05-01</t>
        </is>
      </c>
      <c r="B805" t="inlineStr">
        <is>
          <t>Voltage Wireline Inc</t>
        </is>
      </c>
      <c r="C805" s="16" t="n">
        <v>3000</v>
      </c>
      <c r="D805" t="inlineStr">
        <is>
          <t>CAD</t>
        </is>
      </c>
      <c r="E805" t="inlineStr"/>
      <c r="F805" t="inlineStr"/>
      <c r="G805" t="inlineStr">
        <is>
          <t>3762</t>
        </is>
      </c>
      <c r="H805" t="inlineStr"/>
    </row>
    <row r="806">
      <c r="A806" t="inlineStr">
        <is>
          <t>2023-04-02</t>
        </is>
      </c>
      <c r="B806" t="inlineStr">
        <is>
          <t>Closure LM Inc</t>
        </is>
      </c>
      <c r="C806" s="16" t="n">
        <v>1100</v>
      </c>
      <c r="D806" t="inlineStr">
        <is>
          <t>CAD</t>
        </is>
      </c>
      <c r="E806" t="inlineStr"/>
      <c r="F806" t="inlineStr">
        <is>
          <t>Please pay by ETF or Credit Card.</t>
        </is>
      </c>
      <c r="G806" t="inlineStr">
        <is>
          <t>3750</t>
        </is>
      </c>
      <c r="H806" t="inlineStr"/>
    </row>
    <row r="807">
      <c r="A807" t="inlineStr">
        <is>
          <t>2023-03-31</t>
        </is>
      </c>
      <c r="B807" t="inlineStr">
        <is>
          <t>Stripe</t>
        </is>
      </c>
      <c r="C807" s="16" t="n">
        <v>28725.71</v>
      </c>
      <c r="D807" t="inlineStr">
        <is>
          <t>CAD</t>
        </is>
      </c>
      <c r="E807" t="inlineStr"/>
      <c r="F807" t="inlineStr"/>
      <c r="G807" t="inlineStr">
        <is>
          <t>3751</t>
        </is>
      </c>
      <c r="H807" t="inlineStr"/>
    </row>
    <row r="808">
      <c r="A808" t="inlineStr">
        <is>
          <t>2022-11-01</t>
        </is>
      </c>
      <c r="B808" t="inlineStr">
        <is>
          <t>Mancal Energy Inc.</t>
        </is>
      </c>
      <c r="C808" s="16" t="n">
        <v>12800</v>
      </c>
      <c r="D808" t="inlineStr">
        <is>
          <t>CAD</t>
        </is>
      </c>
      <c r="E808" t="inlineStr"/>
      <c r="F808" t="inlineStr"/>
      <c r="G808" t="inlineStr">
        <is>
          <t>3649</t>
        </is>
      </c>
      <c r="H808" t="inlineStr"/>
    </row>
    <row r="809">
      <c r="A809" t="inlineStr">
        <is>
          <t>2023-03-30</t>
        </is>
      </c>
      <c r="B809" t="inlineStr">
        <is>
          <t>Invico Capital Corp</t>
        </is>
      </c>
      <c r="C809" s="16" t="n">
        <v>20000</v>
      </c>
      <c r="D809" t="inlineStr">
        <is>
          <t>CAD</t>
        </is>
      </c>
      <c r="E809" t="inlineStr"/>
      <c r="F809" t="inlineStr"/>
      <c r="G809" t="inlineStr">
        <is>
          <t>3746</t>
        </is>
      </c>
      <c r="H809" t="inlineStr"/>
    </row>
    <row r="810">
      <c r="A810" t="inlineStr">
        <is>
          <t>2023-02-24</t>
        </is>
      </c>
      <c r="B810" t="inlineStr">
        <is>
          <t>Invico Capital Corp</t>
        </is>
      </c>
      <c r="C810" s="16" t="n">
        <v>800</v>
      </c>
      <c r="D810" t="inlineStr">
        <is>
          <t>CAD</t>
        </is>
      </c>
      <c r="E810" t="inlineStr"/>
      <c r="F810" t="inlineStr"/>
      <c r="G810" t="inlineStr">
        <is>
          <t>3727</t>
        </is>
      </c>
      <c r="H810" t="inlineStr"/>
    </row>
    <row r="811">
      <c r="A811" t="inlineStr">
        <is>
          <t>2019-06-27</t>
        </is>
      </c>
      <c r="B811" t="inlineStr">
        <is>
          <t>Borets Canada Ltd</t>
        </is>
      </c>
      <c r="C811" s="16" t="n">
        <v>4000</v>
      </c>
      <c r="D811" t="inlineStr">
        <is>
          <t>CAD</t>
        </is>
      </c>
      <c r="E811" t="inlineStr"/>
      <c r="F811" t="inlineStr">
        <is>
          <t>Attention: Daniel Ugricic
Installment 2 of 2 for 2019</t>
        </is>
      </c>
      <c r="G811" t="inlineStr">
        <is>
          <t>3050</t>
        </is>
      </c>
      <c r="H811" t="inlineStr"/>
    </row>
    <row r="812">
      <c r="A812" t="inlineStr">
        <is>
          <t>2023-03-21</t>
        </is>
      </c>
      <c r="B812" t="inlineStr">
        <is>
          <t>BJT Energy Resource Management Ltd.</t>
        </is>
      </c>
      <c r="C812" s="16" t="n">
        <v>350</v>
      </c>
      <c r="D812" t="inlineStr">
        <is>
          <t>CAD</t>
        </is>
      </c>
      <c r="E812" t="inlineStr"/>
      <c r="F812" t="inlineStr">
        <is>
          <t>Month to Month</t>
        </is>
      </c>
      <c r="G812" t="inlineStr">
        <is>
          <t>3742</t>
        </is>
      </c>
      <c r="H812" t="inlineStr"/>
    </row>
    <row r="813">
      <c r="A813" t="inlineStr">
        <is>
          <t>2023-03-02</t>
        </is>
      </c>
      <c r="B813" t="inlineStr">
        <is>
          <t>Closure LM Inc</t>
        </is>
      </c>
      <c r="C813" s="16" t="n">
        <v>1100</v>
      </c>
      <c r="D813" t="inlineStr">
        <is>
          <t>CAD</t>
        </is>
      </c>
      <c r="E813" t="inlineStr"/>
      <c r="F813" t="inlineStr">
        <is>
          <t>Please pay by ETF or Credit Card.</t>
        </is>
      </c>
      <c r="G813" t="inlineStr">
        <is>
          <t>3736</t>
        </is>
      </c>
      <c r="H813" t="inlineStr"/>
    </row>
    <row r="814">
      <c r="A814" t="inlineStr">
        <is>
          <t>2022-12-18</t>
        </is>
      </c>
      <c r="B814" t="inlineStr">
        <is>
          <t>Advantage Energy Ltd.</t>
        </is>
      </c>
      <c r="C814" s="16" t="n">
        <v>8000</v>
      </c>
      <c r="D814" t="inlineStr">
        <is>
          <t>CAD</t>
        </is>
      </c>
      <c r="E814" t="inlineStr"/>
      <c r="F814" t="inlineStr"/>
      <c r="G814" t="inlineStr">
        <is>
          <t>3684</t>
        </is>
      </c>
      <c r="H814" t="inlineStr"/>
    </row>
    <row r="815">
      <c r="A815" t="inlineStr">
        <is>
          <t>2023-01-14</t>
        </is>
      </c>
      <c r="B815" t="inlineStr">
        <is>
          <t>GEOGEN TECHNOLOGIES INC.</t>
        </is>
      </c>
      <c r="C815" s="16" t="n">
        <v>1000</v>
      </c>
      <c r="D815" t="inlineStr">
        <is>
          <t>CAD</t>
        </is>
      </c>
      <c r="E815" t="inlineStr"/>
      <c r="F815" t="inlineStr">
        <is>
          <t>Etransfer to kevin.mccormack@Petroniche.com</t>
        </is>
      </c>
      <c r="G815" t="inlineStr">
        <is>
          <t>3705</t>
        </is>
      </c>
      <c r="H815" t="inlineStr"/>
    </row>
    <row r="816">
      <c r="A816" t="inlineStr">
        <is>
          <t>2022-10-14</t>
        </is>
      </c>
      <c r="B816" t="inlineStr">
        <is>
          <t>GEOGEN TECHNOLOGIES INC.</t>
        </is>
      </c>
      <c r="C816" s="16" t="n">
        <v>1000</v>
      </c>
      <c r="D816" t="inlineStr">
        <is>
          <t>CAD</t>
        </is>
      </c>
      <c r="E816" t="inlineStr"/>
      <c r="F816" t="inlineStr">
        <is>
          <t>Etransfer to kevin.mccormack@Petroniche.com</t>
        </is>
      </c>
      <c r="G816" t="inlineStr">
        <is>
          <t>3639</t>
        </is>
      </c>
      <c r="H816" t="inlineStr"/>
    </row>
    <row r="817">
      <c r="A817" t="inlineStr">
        <is>
          <t>2023-02-28</t>
        </is>
      </c>
      <c r="B817" t="inlineStr">
        <is>
          <t>Mancal Energy Inc.</t>
        </is>
      </c>
      <c r="C817" s="16" t="n">
        <v>13120</v>
      </c>
      <c r="D817" t="inlineStr">
        <is>
          <t>CAD</t>
        </is>
      </c>
      <c r="E817" t="inlineStr"/>
      <c r="F817" t="inlineStr"/>
      <c r="G817" t="inlineStr">
        <is>
          <t>3731</t>
        </is>
      </c>
      <c r="H817" t="inlineStr"/>
    </row>
    <row r="818">
      <c r="A818" t="inlineStr">
        <is>
          <t>2023-04-18</t>
        </is>
      </c>
      <c r="B818" t="inlineStr">
        <is>
          <t>Tamarack Valley Energy Ltd.</t>
        </is>
      </c>
      <c r="C818" s="16" t="n">
        <v>10000</v>
      </c>
      <c r="D818" t="inlineStr">
        <is>
          <t>CAD</t>
        </is>
      </c>
      <c r="E818" t="inlineStr"/>
      <c r="F818" t="inlineStr"/>
      <c r="G818" t="inlineStr">
        <is>
          <t>3757</t>
        </is>
      </c>
      <c r="H818" t="inlineStr"/>
    </row>
    <row r="819">
      <c r="A819" t="inlineStr">
        <is>
          <t>2023-03-30</t>
        </is>
      </c>
      <c r="B819" t="inlineStr">
        <is>
          <t>Tronic Data Inc.</t>
        </is>
      </c>
      <c r="C819" s="16" t="n">
        <v>13000</v>
      </c>
      <c r="D819" t="inlineStr">
        <is>
          <t>CAD</t>
        </is>
      </c>
      <c r="E819" t="inlineStr"/>
      <c r="F819" t="inlineStr"/>
      <c r="G819" t="inlineStr">
        <is>
          <t>3745</t>
        </is>
      </c>
      <c r="H819" t="inlineStr"/>
    </row>
    <row r="820">
      <c r="A820" t="inlineStr">
        <is>
          <t>2023-03-25</t>
        </is>
      </c>
      <c r="B820" t="inlineStr">
        <is>
          <t>Revsolz Corp.</t>
        </is>
      </c>
      <c r="C820" s="16" t="n">
        <v>700</v>
      </c>
      <c r="D820" t="inlineStr">
        <is>
          <t>CAD</t>
        </is>
      </c>
      <c r="E820" t="inlineStr"/>
      <c r="F820" t="inlineStr"/>
      <c r="G820" t="inlineStr">
        <is>
          <t>3743</t>
        </is>
      </c>
      <c r="H820" t="inlineStr"/>
    </row>
    <row r="821">
      <c r="A821" t="inlineStr">
        <is>
          <t>2023-02-14</t>
        </is>
      </c>
      <c r="B821" t="inlineStr">
        <is>
          <t>Lifting Solutions Inc</t>
        </is>
      </c>
      <c r="C821" s="16" t="n">
        <v>1000</v>
      </c>
      <c r="D821" t="inlineStr">
        <is>
          <t>CAD</t>
        </is>
      </c>
      <c r="E821" t="inlineStr"/>
      <c r="F821" t="inlineStr"/>
      <c r="G821" t="inlineStr">
        <is>
          <t>3721</t>
        </is>
      </c>
      <c r="H821" t="inlineStr"/>
    </row>
    <row r="822">
      <c r="A822" t="inlineStr">
        <is>
          <t>2023-01-24</t>
        </is>
      </c>
      <c r="B822" t="inlineStr">
        <is>
          <t>Invico Capital Corp</t>
        </is>
      </c>
      <c r="C822" s="16" t="n">
        <v>800</v>
      </c>
      <c r="D822" t="inlineStr">
        <is>
          <t>CAD</t>
        </is>
      </c>
      <c r="E822" t="inlineStr"/>
      <c r="F822" t="inlineStr"/>
      <c r="G822" t="inlineStr">
        <is>
          <t>3709</t>
        </is>
      </c>
      <c r="H822" t="inlineStr"/>
    </row>
    <row r="823">
      <c r="A823" t="inlineStr">
        <is>
          <t>2022-12-12</t>
        </is>
      </c>
      <c r="B823" t="inlineStr">
        <is>
          <t>Teine Energy</t>
        </is>
      </c>
      <c r="C823" s="16" t="n">
        <v>5000</v>
      </c>
      <c r="D823" t="inlineStr">
        <is>
          <t>CAD</t>
        </is>
      </c>
      <c r="E823" t="inlineStr"/>
      <c r="F823" t="inlineStr">
        <is>
          <t>Organize Repsol Enviro files</t>
        </is>
      </c>
      <c r="G823" t="inlineStr">
        <is>
          <t>3678</t>
        </is>
      </c>
      <c r="H823" t="inlineStr"/>
    </row>
    <row r="824">
      <c r="A824" t="inlineStr">
        <is>
          <t>2022-07-01</t>
        </is>
      </c>
      <c r="B824" t="inlineStr">
        <is>
          <t>Benoit Regulatory Compliance</t>
        </is>
      </c>
      <c r="C824" s="16" t="n">
        <v>1000</v>
      </c>
      <c r="D824" t="inlineStr">
        <is>
          <t>CAD</t>
        </is>
      </c>
      <c r="E824" t="inlineStr"/>
      <c r="F824" t="inlineStr"/>
      <c r="G824" t="inlineStr">
        <is>
          <t>3563</t>
        </is>
      </c>
      <c r="H824" t="inlineStr"/>
    </row>
    <row r="825">
      <c r="A825" t="inlineStr">
        <is>
          <t>2023-01-15</t>
        </is>
      </c>
      <c r="B825" t="inlineStr">
        <is>
          <t>Ark Platforms Inc</t>
        </is>
      </c>
      <c r="C825" s="16" t="n">
        <v>7500</v>
      </c>
      <c r="D825" t="inlineStr">
        <is>
          <t>CAD</t>
        </is>
      </c>
      <c r="E825" t="inlineStr"/>
      <c r="F825" t="inlineStr"/>
      <c r="G825" t="inlineStr">
        <is>
          <t>3701</t>
        </is>
      </c>
      <c r="H825" t="inlineStr"/>
    </row>
    <row r="826">
      <c r="A826" t="inlineStr">
        <is>
          <t>2023-01-02</t>
        </is>
      </c>
      <c r="B826" t="inlineStr">
        <is>
          <t>Ark Platforms Inc</t>
        </is>
      </c>
      <c r="C826" s="16" t="n">
        <v>9550</v>
      </c>
      <c r="D826" t="inlineStr">
        <is>
          <t>CAD</t>
        </is>
      </c>
      <c r="E826" t="inlineStr"/>
      <c r="F826" t="inlineStr"/>
      <c r="G826" t="inlineStr">
        <is>
          <t>3700</t>
        </is>
      </c>
      <c r="H826" t="inlineStr"/>
    </row>
    <row r="827">
      <c r="A827" t="inlineStr">
        <is>
          <t>2023-01-24</t>
        </is>
      </c>
      <c r="B827" t="inlineStr">
        <is>
          <t>Axial Exploration Ltd.</t>
        </is>
      </c>
      <c r="C827" s="16" t="n">
        <v>4000</v>
      </c>
      <c r="D827" t="inlineStr">
        <is>
          <t>CAD</t>
        </is>
      </c>
      <c r="E827" t="inlineStr"/>
      <c r="F827" t="inlineStr"/>
      <c r="G827" t="inlineStr">
        <is>
          <t>3711</t>
        </is>
      </c>
      <c r="H827" t="inlineStr"/>
    </row>
    <row r="828">
      <c r="A828" t="inlineStr">
        <is>
          <t>2023-02-25</t>
        </is>
      </c>
      <c r="B828" t="inlineStr">
        <is>
          <t>Joli Fou Petroleums Ltd.</t>
        </is>
      </c>
      <c r="C828" s="16" t="n">
        <v>4000</v>
      </c>
      <c r="D828" t="inlineStr">
        <is>
          <t>CAD</t>
        </is>
      </c>
      <c r="E828" t="inlineStr"/>
      <c r="F828" t="inlineStr"/>
      <c r="G828" t="inlineStr">
        <is>
          <t>3729</t>
        </is>
      </c>
      <c r="H828" t="inlineStr"/>
    </row>
    <row r="829">
      <c r="A829" t="inlineStr">
        <is>
          <t>2022-12-20</t>
        </is>
      </c>
      <c r="B829" t="inlineStr">
        <is>
          <t>BOE Report - Sales</t>
        </is>
      </c>
      <c r="C829" s="16" t="n">
        <v>14740</v>
      </c>
      <c r="D829" t="inlineStr">
        <is>
          <t>CAD</t>
        </is>
      </c>
      <c r="E829" t="inlineStr"/>
      <c r="F829" t="inlineStr">
        <is>
          <t>Dec Sales</t>
        </is>
      </c>
      <c r="G829" t="inlineStr">
        <is>
          <t>3694</t>
        </is>
      </c>
      <c r="H829" t="inlineStr"/>
    </row>
    <row r="830">
      <c r="A830" t="inlineStr">
        <is>
          <t>2022-11-30</t>
        </is>
      </c>
      <c r="B830" t="inlineStr">
        <is>
          <t>BOE Report - Sales</t>
        </is>
      </c>
      <c r="C830" s="16" t="n">
        <v>11090</v>
      </c>
      <c r="D830" t="inlineStr">
        <is>
          <t>CAD</t>
        </is>
      </c>
      <c r="E830" t="inlineStr"/>
      <c r="F830" t="inlineStr"/>
      <c r="G830" t="inlineStr">
        <is>
          <t>3675</t>
        </is>
      </c>
      <c r="H830" t="inlineStr"/>
    </row>
    <row r="831">
      <c r="A831" t="inlineStr">
        <is>
          <t>2023-02-28</t>
        </is>
      </c>
      <c r="B831" t="inlineStr">
        <is>
          <t>Stripe</t>
        </is>
      </c>
      <c r="C831" s="16" t="n">
        <v>25905.48</v>
      </c>
      <c r="D831" t="inlineStr">
        <is>
          <t>CAD</t>
        </is>
      </c>
      <c r="E831" t="inlineStr"/>
      <c r="F831" t="inlineStr"/>
      <c r="G831" t="inlineStr">
        <is>
          <t>3739</t>
        </is>
      </c>
      <c r="H831" t="inlineStr"/>
    </row>
    <row r="832">
      <c r="A832" t="inlineStr">
        <is>
          <t>2023-02-25</t>
        </is>
      </c>
      <c r="B832" t="inlineStr">
        <is>
          <t>Revsolz Corp.</t>
        </is>
      </c>
      <c r="C832" s="16" t="n">
        <v>700</v>
      </c>
      <c r="D832" t="inlineStr">
        <is>
          <t>CAD</t>
        </is>
      </c>
      <c r="E832" t="inlineStr"/>
      <c r="F832" t="inlineStr"/>
      <c r="G832" t="inlineStr">
        <is>
          <t>3726</t>
        </is>
      </c>
      <c r="H832" t="inlineStr"/>
    </row>
    <row r="833">
      <c r="A833" t="inlineStr">
        <is>
          <t>2023-01-21</t>
        </is>
      </c>
      <c r="B833" t="inlineStr">
        <is>
          <t>BJT Energy Resource Management Ltd.</t>
        </is>
      </c>
      <c r="C833" s="16" t="n">
        <v>350</v>
      </c>
      <c r="D833" t="inlineStr">
        <is>
          <t>CAD</t>
        </is>
      </c>
      <c r="E833" t="inlineStr"/>
      <c r="F833" t="inlineStr">
        <is>
          <t>Month to Month</t>
        </is>
      </c>
      <c r="G833" t="inlineStr">
        <is>
          <t>3707</t>
        </is>
      </c>
      <c r="H833" t="inlineStr"/>
    </row>
    <row r="834">
      <c r="A834" t="inlineStr">
        <is>
          <t>2023-03-24</t>
        </is>
      </c>
      <c r="B834" t="inlineStr">
        <is>
          <t>Invico Capital Corp</t>
        </is>
      </c>
      <c r="C834" s="16" t="n">
        <v>0</v>
      </c>
      <c r="D834" t="inlineStr">
        <is>
          <t>CAD</t>
        </is>
      </c>
      <c r="E834" t="inlineStr">
        <is>
          <t>Voided</t>
        </is>
      </c>
      <c r="F834" t="inlineStr"/>
      <c r="G834" t="inlineStr">
        <is>
          <t>3744</t>
        </is>
      </c>
      <c r="H834" t="inlineStr"/>
    </row>
    <row r="835">
      <c r="A835" t="inlineStr">
        <is>
          <t>2023-02-10</t>
        </is>
      </c>
      <c r="B835" t="inlineStr">
        <is>
          <t>Wild Goose Storage, LLC</t>
        </is>
      </c>
      <c r="C835" s="16" t="n">
        <v>2400</v>
      </c>
      <c r="D835" t="inlineStr">
        <is>
          <t>CAD</t>
        </is>
      </c>
      <c r="E835" t="inlineStr"/>
      <c r="F835" t="inlineStr"/>
      <c r="G835" t="inlineStr">
        <is>
          <t>3719</t>
        </is>
      </c>
      <c r="H835" t="inlineStr"/>
    </row>
    <row r="836">
      <c r="A836" t="inlineStr">
        <is>
          <t>2023-02-28</t>
        </is>
      </c>
      <c r="B836" t="inlineStr">
        <is>
          <t>Canadian Resource Roadways LP</t>
        </is>
      </c>
      <c r="C836" s="16" t="n">
        <v>8400</v>
      </c>
      <c r="D836" t="inlineStr">
        <is>
          <t>CAD</t>
        </is>
      </c>
      <c r="E836" t="inlineStr"/>
      <c r="F836" t="inlineStr"/>
      <c r="G836" t="inlineStr">
        <is>
          <t>3734</t>
        </is>
      </c>
      <c r="H836" t="inlineStr"/>
    </row>
    <row r="837">
      <c r="A837" t="inlineStr">
        <is>
          <t>2023-01-17</t>
        </is>
      </c>
      <c r="B837" t="inlineStr">
        <is>
          <t>Trican Well Service Ltd.</t>
        </is>
      </c>
      <c r="C837" s="16" t="n">
        <v>27500</v>
      </c>
      <c r="D837" t="inlineStr">
        <is>
          <t>CAD</t>
        </is>
      </c>
      <c r="E837" t="inlineStr"/>
      <c r="F837" t="inlineStr">
        <is>
          <t>Term: Jan 17 2023 to Jan 17 2024</t>
        </is>
      </c>
      <c r="G837" t="inlineStr">
        <is>
          <t>3703</t>
        </is>
      </c>
      <c r="H837" t="inlineStr"/>
    </row>
    <row r="838">
      <c r="A838" t="inlineStr">
        <is>
          <t>2023-02-23</t>
        </is>
      </c>
      <c r="B838" t="inlineStr">
        <is>
          <t>GreenPath Energy Ltd.</t>
        </is>
      </c>
      <c r="C838" s="16" t="n">
        <v>12000</v>
      </c>
      <c r="D838" t="inlineStr">
        <is>
          <t>CAD</t>
        </is>
      </c>
      <c r="E838" t="inlineStr"/>
      <c r="F838" t="inlineStr"/>
      <c r="G838" t="inlineStr">
        <is>
          <t>3725</t>
        </is>
      </c>
      <c r="H838" t="inlineStr"/>
    </row>
    <row r="839">
      <c r="A839" t="inlineStr">
        <is>
          <t>2022-10-02</t>
        </is>
      </c>
      <c r="B839" t="inlineStr">
        <is>
          <t>Edge Engineering and Geoscience Ltd.</t>
        </is>
      </c>
      <c r="C839" s="16" t="n">
        <v>9600</v>
      </c>
      <c r="D839" t="inlineStr">
        <is>
          <t>CAD</t>
        </is>
      </c>
      <c r="E839" t="inlineStr"/>
      <c r="F839" t="inlineStr"/>
      <c r="G839" t="inlineStr">
        <is>
          <t>3634</t>
        </is>
      </c>
      <c r="H839" t="inlineStr"/>
    </row>
    <row r="840">
      <c r="A840" t="inlineStr">
        <is>
          <t>2023-02-03</t>
        </is>
      </c>
      <c r="B840" t="inlineStr">
        <is>
          <t>Shear Fluids Ltd.</t>
        </is>
      </c>
      <c r="C840" s="16" t="n">
        <v>5000</v>
      </c>
      <c r="D840" t="inlineStr">
        <is>
          <t>CAD</t>
        </is>
      </c>
      <c r="E840" t="inlineStr"/>
      <c r="F840" t="inlineStr"/>
      <c r="G840" t="inlineStr">
        <is>
          <t>3716</t>
        </is>
      </c>
      <c r="H840" t="inlineStr"/>
    </row>
    <row r="841">
      <c r="A841" t="inlineStr">
        <is>
          <t>2023-02-02</t>
        </is>
      </c>
      <c r="B841" t="inlineStr">
        <is>
          <t>Closure LM Inc</t>
        </is>
      </c>
      <c r="C841" s="16" t="n">
        <v>1100</v>
      </c>
      <c r="D841" t="inlineStr">
        <is>
          <t>CAD</t>
        </is>
      </c>
      <c r="E841" t="inlineStr"/>
      <c r="F841" t="inlineStr">
        <is>
          <t>Please pay by ETF or Credit Card.</t>
        </is>
      </c>
      <c r="G841" t="inlineStr">
        <is>
          <t>3715</t>
        </is>
      </c>
      <c r="H841" t="inlineStr"/>
    </row>
    <row r="842">
      <c r="A842" t="inlineStr">
        <is>
          <t>2023-02-27</t>
        </is>
      </c>
      <c r="B842" t="inlineStr">
        <is>
          <t>Enlighten Geoscience Ltd.</t>
        </is>
      </c>
      <c r="C842" s="16" t="n">
        <v>2500</v>
      </c>
      <c r="D842" t="inlineStr">
        <is>
          <t>CAD</t>
        </is>
      </c>
      <c r="E842" t="inlineStr"/>
      <c r="F842" t="inlineStr"/>
      <c r="G842" t="inlineStr">
        <is>
          <t>3730</t>
        </is>
      </c>
      <c r="H842" t="inlineStr"/>
    </row>
    <row r="843">
      <c r="A843" t="inlineStr">
        <is>
          <t>2023-01-14</t>
        </is>
      </c>
      <c r="B843" t="inlineStr">
        <is>
          <t>Lifting Solutions Inc</t>
        </is>
      </c>
      <c r="C843" s="16" t="n">
        <v>1000</v>
      </c>
      <c r="D843" t="inlineStr">
        <is>
          <t>CAD</t>
        </is>
      </c>
      <c r="E843" t="inlineStr"/>
      <c r="F843" t="inlineStr"/>
      <c r="G843" t="inlineStr">
        <is>
          <t>3704</t>
        </is>
      </c>
      <c r="H843" t="inlineStr"/>
    </row>
    <row r="844">
      <c r="A844" t="inlineStr">
        <is>
          <t>2022-09-30</t>
        </is>
      </c>
      <c r="B844" t="inlineStr">
        <is>
          <t>Stripe</t>
        </is>
      </c>
      <c r="C844" s="16" t="n">
        <v>33258.2</v>
      </c>
      <c r="D844" t="inlineStr">
        <is>
          <t>CAD</t>
        </is>
      </c>
      <c r="E844" t="inlineStr"/>
      <c r="F844" t="inlineStr"/>
      <c r="G844" t="inlineStr">
        <is>
          <t>3637</t>
        </is>
      </c>
      <c r="H844" t="inlineStr"/>
    </row>
    <row r="845">
      <c r="A845" t="inlineStr">
        <is>
          <t>2022-08-31</t>
        </is>
      </c>
      <c r="B845" t="inlineStr">
        <is>
          <t>Stripe</t>
        </is>
      </c>
      <c r="C845" s="16" t="n">
        <v>22217</v>
      </c>
      <c r="D845" t="inlineStr">
        <is>
          <t>CAD</t>
        </is>
      </c>
      <c r="E845" t="inlineStr"/>
      <c r="F845" t="inlineStr"/>
      <c r="G845" t="inlineStr">
        <is>
          <t>3627</t>
        </is>
      </c>
      <c r="H845" t="inlineStr"/>
    </row>
    <row r="846">
      <c r="A846" t="inlineStr">
        <is>
          <t>2022-08-01</t>
        </is>
      </c>
      <c r="B846" t="inlineStr">
        <is>
          <t>Canadian Resource Roadways LP</t>
        </is>
      </c>
      <c r="C846" s="16" t="n">
        <v>5603.2</v>
      </c>
      <c r="D846" t="inlineStr">
        <is>
          <t>CAD</t>
        </is>
      </c>
      <c r="E846" t="inlineStr"/>
      <c r="F846" t="inlineStr"/>
      <c r="G846" t="inlineStr">
        <is>
          <t>3591</t>
        </is>
      </c>
      <c r="H846" t="inlineStr"/>
    </row>
    <row r="847">
      <c r="A847" t="inlineStr">
        <is>
          <t>2022-12-12</t>
        </is>
      </c>
      <c r="B847" t="inlineStr">
        <is>
          <t>RN Cardium</t>
        </is>
      </c>
      <c r="C847" s="16" t="n">
        <v>4000</v>
      </c>
      <c r="D847" t="inlineStr">
        <is>
          <t>CAD</t>
        </is>
      </c>
      <c r="E847" t="inlineStr"/>
      <c r="F847" t="inlineStr"/>
      <c r="G847" t="inlineStr">
        <is>
          <t>3677</t>
        </is>
      </c>
      <c r="H847" t="inlineStr"/>
    </row>
    <row r="848">
      <c r="A848" t="inlineStr">
        <is>
          <t>2023-01-31</t>
        </is>
      </c>
      <c r="B848" t="inlineStr">
        <is>
          <t>Stripe</t>
        </is>
      </c>
      <c r="C848" s="16" t="n">
        <v>33405</v>
      </c>
      <c r="D848" t="inlineStr">
        <is>
          <t>CAD</t>
        </is>
      </c>
      <c r="E848" t="inlineStr"/>
      <c r="F848" t="inlineStr"/>
      <c r="G848" t="inlineStr">
        <is>
          <t>3718</t>
        </is>
      </c>
      <c r="H848" t="inlineStr"/>
    </row>
    <row r="849">
      <c r="A849" t="inlineStr">
        <is>
          <t>2022-12-30</t>
        </is>
      </c>
      <c r="B849" t="inlineStr">
        <is>
          <t>Stripe</t>
        </is>
      </c>
      <c r="C849" s="16" t="n">
        <v>29025</v>
      </c>
      <c r="D849" t="inlineStr">
        <is>
          <t>CAD</t>
        </is>
      </c>
      <c r="E849" t="inlineStr"/>
      <c r="F849" t="inlineStr"/>
      <c r="G849" t="inlineStr">
        <is>
          <t>3695</t>
        </is>
      </c>
      <c r="H849" t="inlineStr"/>
    </row>
    <row r="850">
      <c r="A850" t="inlineStr">
        <is>
          <t>2022-09-23</t>
        </is>
      </c>
      <c r="B850" t="inlineStr">
        <is>
          <t>Blue Sky Resources Ltd.</t>
        </is>
      </c>
      <c r="C850" s="16" t="n">
        <v>17500</v>
      </c>
      <c r="D850" t="inlineStr">
        <is>
          <t>CAD</t>
        </is>
      </c>
      <c r="E850" t="inlineStr"/>
      <c r="F850" t="inlineStr"/>
      <c r="G850" t="inlineStr">
        <is>
          <t>3619</t>
        </is>
      </c>
      <c r="H850" t="inlineStr"/>
    </row>
    <row r="851">
      <c r="A851" t="inlineStr">
        <is>
          <t>2022-10-31</t>
        </is>
      </c>
      <c r="B851" t="inlineStr">
        <is>
          <t>BOE Report - Sales</t>
        </is>
      </c>
      <c r="C851" s="16" t="n">
        <v>51922</v>
      </c>
      <c r="D851" t="inlineStr">
        <is>
          <t>CAD</t>
        </is>
      </c>
      <c r="E851" t="inlineStr"/>
      <c r="F851" t="inlineStr">
        <is>
          <t>TOTAL SALES FOR THE MONTH  OF OCT 2022 TO BOE</t>
        </is>
      </c>
      <c r="G851" t="inlineStr">
        <is>
          <t>3673</t>
        </is>
      </c>
      <c r="H851" t="inlineStr"/>
    </row>
    <row r="852">
      <c r="A852" t="inlineStr">
        <is>
          <t>2022-12-15</t>
        </is>
      </c>
      <c r="B852" t="inlineStr">
        <is>
          <t>Murphy Oil Corporation</t>
        </is>
      </c>
      <c r="C852" s="16" t="n">
        <v>4000</v>
      </c>
      <c r="D852" t="inlineStr">
        <is>
          <t>CAD</t>
        </is>
      </c>
      <c r="E852" t="inlineStr"/>
      <c r="F852" t="inlineStr"/>
      <c r="G852" t="inlineStr">
        <is>
          <t>3693</t>
        </is>
      </c>
      <c r="H852" t="inlineStr"/>
    </row>
    <row r="853">
      <c r="A853" t="inlineStr">
        <is>
          <t>2023-02-01</t>
        </is>
      </c>
      <c r="B853" t="inlineStr">
        <is>
          <t>Canadian Resource Roadways LP</t>
        </is>
      </c>
      <c r="C853" s="16" t="n">
        <v>6695</v>
      </c>
      <c r="D853" t="inlineStr">
        <is>
          <t>CAD</t>
        </is>
      </c>
      <c r="E853" t="inlineStr"/>
      <c r="F853" t="inlineStr"/>
      <c r="G853" t="inlineStr">
        <is>
          <t>3714</t>
        </is>
      </c>
      <c r="H853" t="inlineStr"/>
    </row>
    <row r="854">
      <c r="A854" t="inlineStr">
        <is>
          <t>2023-01-11</t>
        </is>
      </c>
      <c r="B854" t="inlineStr">
        <is>
          <t>Chinook Consulting Services</t>
        </is>
      </c>
      <c r="C854" s="16" t="n">
        <v>8000</v>
      </c>
      <c r="D854" t="inlineStr">
        <is>
          <t>CAD</t>
        </is>
      </c>
      <c r="E854" t="inlineStr"/>
      <c r="F854" t="inlineStr"/>
      <c r="G854" t="inlineStr">
        <is>
          <t>3699</t>
        </is>
      </c>
      <c r="H854" t="inlineStr"/>
    </row>
    <row r="855">
      <c r="A855" t="inlineStr">
        <is>
          <t>2023-01-02</t>
        </is>
      </c>
      <c r="B855" t="inlineStr">
        <is>
          <t>Closure LM Inc</t>
        </is>
      </c>
      <c r="C855" s="16" t="n">
        <v>1100</v>
      </c>
      <c r="D855" t="inlineStr">
        <is>
          <t>CAD</t>
        </is>
      </c>
      <c r="E855" t="inlineStr"/>
      <c r="F855" t="inlineStr">
        <is>
          <t>Please pay by ETF or Credit Card.</t>
        </is>
      </c>
      <c r="G855" t="inlineStr">
        <is>
          <t>3691</t>
        </is>
      </c>
      <c r="H855" t="inlineStr"/>
    </row>
    <row r="856">
      <c r="A856" t="inlineStr">
        <is>
          <t>2022-12-14</t>
        </is>
      </c>
      <c r="B856" t="inlineStr">
        <is>
          <t>Secure Energy Drilling Services Inc.</t>
        </is>
      </c>
      <c r="C856" s="16" t="n">
        <v>4000</v>
      </c>
      <c r="D856" t="inlineStr">
        <is>
          <t>CAD</t>
        </is>
      </c>
      <c r="E856" t="inlineStr"/>
      <c r="F856" t="inlineStr"/>
      <c r="G856" t="inlineStr">
        <is>
          <t>3682</t>
        </is>
      </c>
      <c r="H856" t="inlineStr"/>
    </row>
    <row r="857">
      <c r="A857" t="inlineStr">
        <is>
          <t>2022-12-13</t>
        </is>
      </c>
      <c r="B857" t="inlineStr">
        <is>
          <t>Tier 1 Energy Solutions Inc.</t>
        </is>
      </c>
      <c r="C857" s="16" t="n">
        <v>4000</v>
      </c>
      <c r="D857" t="inlineStr">
        <is>
          <t>CAD</t>
        </is>
      </c>
      <c r="E857" t="inlineStr"/>
      <c r="F857" t="inlineStr"/>
      <c r="G857" t="inlineStr">
        <is>
          <t>3680</t>
        </is>
      </c>
      <c r="H857" t="inlineStr"/>
    </row>
    <row r="858">
      <c r="A858" t="inlineStr">
        <is>
          <t>2022-12-14</t>
        </is>
      </c>
      <c r="B858" t="inlineStr">
        <is>
          <t>Lifting Solutions Inc</t>
        </is>
      </c>
      <c r="C858" s="16" t="n">
        <v>1000</v>
      </c>
      <c r="D858" t="inlineStr">
        <is>
          <t>CAD</t>
        </is>
      </c>
      <c r="E858" t="inlineStr"/>
      <c r="F858" t="inlineStr"/>
      <c r="G858" t="inlineStr">
        <is>
          <t>3681</t>
        </is>
      </c>
      <c r="H858" t="inlineStr"/>
    </row>
    <row r="859">
      <c r="A859" t="inlineStr">
        <is>
          <t>2023-01-25</t>
        </is>
      </c>
      <c r="B859" t="inlineStr">
        <is>
          <t>Revsolz Corp.</t>
        </is>
      </c>
      <c r="C859" s="16" t="n">
        <v>700</v>
      </c>
      <c r="D859" t="inlineStr">
        <is>
          <t>CAD</t>
        </is>
      </c>
      <c r="E859" t="inlineStr"/>
      <c r="F859" t="inlineStr"/>
      <c r="G859" t="inlineStr">
        <is>
          <t>3708</t>
        </is>
      </c>
      <c r="H859" t="inlineStr"/>
    </row>
    <row r="860">
      <c r="A860" t="inlineStr">
        <is>
          <t>2022-06-23</t>
        </is>
      </c>
      <c r="B860" t="inlineStr">
        <is>
          <t>IronSight</t>
        </is>
      </c>
      <c r="C860" s="16" t="n">
        <v>6000</v>
      </c>
      <c r="D860" t="inlineStr">
        <is>
          <t>CAD</t>
        </is>
      </c>
      <c r="E860" t="inlineStr"/>
      <c r="F860" t="inlineStr">
        <is>
          <t>Annual Updates. Expires June 2023.</t>
        </is>
      </c>
      <c r="G860" t="inlineStr">
        <is>
          <t>3550</t>
        </is>
      </c>
      <c r="H860" t="inlineStr"/>
    </row>
    <row r="861">
      <c r="A861" t="inlineStr">
        <is>
          <t>2022-08-15</t>
        </is>
      </c>
      <c r="B861" t="inlineStr">
        <is>
          <t>Spoke Resources Ltd.</t>
        </is>
      </c>
      <c r="C861" s="16" t="n">
        <v>7000</v>
      </c>
      <c r="D861" t="inlineStr">
        <is>
          <t>CAD</t>
        </is>
      </c>
      <c r="E861" t="inlineStr"/>
      <c r="F861" t="inlineStr"/>
      <c r="G861" t="inlineStr">
        <is>
          <t>3597</t>
        </is>
      </c>
      <c r="H861" t="inlineStr"/>
    </row>
    <row r="862">
      <c r="A862" t="inlineStr">
        <is>
          <t>2022-11-30</t>
        </is>
      </c>
      <c r="B862" t="inlineStr">
        <is>
          <t>Stripe</t>
        </is>
      </c>
      <c r="C862" s="16" t="n">
        <v>30151.51</v>
      </c>
      <c r="D862" t="inlineStr">
        <is>
          <t>CAD</t>
        </is>
      </c>
      <c r="E862" t="inlineStr"/>
      <c r="F862" t="inlineStr">
        <is>
          <t>Net of BOE Invoice 2015 - $1,312.50</t>
        </is>
      </c>
      <c r="G862" t="inlineStr">
        <is>
          <t>3672</t>
        </is>
      </c>
      <c r="H862" t="inlineStr"/>
    </row>
    <row r="863">
      <c r="A863" t="inlineStr">
        <is>
          <t>2022-08-16</t>
        </is>
      </c>
      <c r="B863" t="inlineStr">
        <is>
          <t>Fleet Energy Ltd.</t>
        </is>
      </c>
      <c r="C863" s="16" t="n">
        <v>4000</v>
      </c>
      <c r="D863" t="inlineStr">
        <is>
          <t>CAD</t>
        </is>
      </c>
      <c r="E863" t="inlineStr"/>
      <c r="F863" t="inlineStr"/>
      <c r="G863" t="inlineStr">
        <is>
          <t>3601</t>
        </is>
      </c>
      <c r="H863" t="inlineStr"/>
    </row>
    <row r="864">
      <c r="A864" t="inlineStr">
        <is>
          <t>2022-11-01</t>
        </is>
      </c>
      <c r="B864" t="inlineStr">
        <is>
          <t>Hemisphere Energy Corporation</t>
        </is>
      </c>
      <c r="C864" s="16" t="n">
        <v>9500</v>
      </c>
      <c r="D864" t="inlineStr">
        <is>
          <t>CAD</t>
        </is>
      </c>
      <c r="E864" t="inlineStr"/>
      <c r="F864" t="inlineStr">
        <is>
          <t>Please note the change in address</t>
        </is>
      </c>
      <c r="G864" t="inlineStr">
        <is>
          <t>3655</t>
        </is>
      </c>
      <c r="H864" t="inlineStr"/>
    </row>
    <row r="865">
      <c r="A865" t="inlineStr">
        <is>
          <t>2022-12-13</t>
        </is>
      </c>
      <c r="B865" t="inlineStr">
        <is>
          <t>RIBBON CREEK RESOURCES INC.</t>
        </is>
      </c>
      <c r="C865" s="16" t="n">
        <v>4000</v>
      </c>
      <c r="D865" t="inlineStr">
        <is>
          <t>CAD</t>
        </is>
      </c>
      <c r="E865" t="inlineStr"/>
      <c r="F865" t="inlineStr"/>
      <c r="G865" t="inlineStr">
        <is>
          <t>3679</t>
        </is>
      </c>
      <c r="H865" t="inlineStr"/>
    </row>
    <row r="866">
      <c r="A866" t="inlineStr">
        <is>
          <t>2022-07-15</t>
        </is>
      </c>
      <c r="B866" t="inlineStr">
        <is>
          <t>Borets Canada Ltd</t>
        </is>
      </c>
      <c r="C866" s="16" t="n">
        <v>4200</v>
      </c>
      <c r="D866" t="inlineStr">
        <is>
          <t>CAD</t>
        </is>
      </c>
      <c r="E866" t="inlineStr"/>
      <c r="F866" t="inlineStr">
        <is>
          <t>Note the change in address from last payment.</t>
        </is>
      </c>
      <c r="G866" t="inlineStr">
        <is>
          <t>3575</t>
        </is>
      </c>
      <c r="H866" t="inlineStr"/>
    </row>
    <row r="867">
      <c r="A867" t="inlineStr">
        <is>
          <t>2022-12-01</t>
        </is>
      </c>
      <c r="B867" t="inlineStr">
        <is>
          <t>Outpost Energy Ltd.</t>
        </is>
      </c>
      <c r="C867" s="16" t="n">
        <v>2000</v>
      </c>
      <c r="D867" t="inlineStr">
        <is>
          <t>CAD</t>
        </is>
      </c>
      <c r="E867" t="inlineStr"/>
      <c r="F867" t="inlineStr">
        <is>
          <t>Single seat</t>
        </is>
      </c>
      <c r="G867" t="inlineStr">
        <is>
          <t>3667</t>
        </is>
      </c>
      <c r="H867" t="inlineStr"/>
    </row>
    <row r="868">
      <c r="A868" t="inlineStr">
        <is>
          <t>2022-12-06</t>
        </is>
      </c>
      <c r="B868" t="inlineStr">
        <is>
          <t>Delta West Energy Ltd.</t>
        </is>
      </c>
      <c r="C868" s="16" t="n">
        <v>2000</v>
      </c>
      <c r="D868" t="inlineStr">
        <is>
          <t>CAD</t>
        </is>
      </c>
      <c r="E868" t="inlineStr"/>
      <c r="F868" t="inlineStr"/>
      <c r="G868" t="inlineStr">
        <is>
          <t>3671</t>
        </is>
      </c>
      <c r="H868" t="inlineStr"/>
    </row>
    <row r="869">
      <c r="A869" t="inlineStr">
        <is>
          <t>2022-10-31</t>
        </is>
      </c>
      <c r="B869" t="inlineStr">
        <is>
          <t>Teine Energy</t>
        </is>
      </c>
      <c r="C869" s="16" t="n">
        <v>108000</v>
      </c>
      <c r="D869" t="inlineStr">
        <is>
          <t>CAD</t>
        </is>
      </c>
      <c r="E869" t="inlineStr"/>
      <c r="F869" t="inlineStr"/>
      <c r="G869" t="inlineStr">
        <is>
          <t>3645</t>
        </is>
      </c>
      <c r="H869" t="inlineStr"/>
    </row>
    <row r="870">
      <c r="A870" t="inlineStr">
        <is>
          <t>2022-09-28</t>
        </is>
      </c>
      <c r="B870" t="inlineStr">
        <is>
          <t>Teine Energy</t>
        </is>
      </c>
      <c r="C870" s="16" t="n">
        <v>3000</v>
      </c>
      <c r="D870" t="inlineStr">
        <is>
          <t>CAD</t>
        </is>
      </c>
      <c r="E870" t="inlineStr"/>
      <c r="F870" t="inlineStr"/>
      <c r="G870" t="inlineStr">
        <is>
          <t>3630</t>
        </is>
      </c>
      <c r="H870" t="inlineStr"/>
    </row>
    <row r="871">
      <c r="A871" t="inlineStr">
        <is>
          <t>2022-12-02</t>
        </is>
      </c>
      <c r="B871" t="inlineStr">
        <is>
          <t>Closure LM Inc</t>
        </is>
      </c>
      <c r="C871" s="16" t="n">
        <v>1100</v>
      </c>
      <c r="D871" t="inlineStr">
        <is>
          <t>CAD</t>
        </is>
      </c>
      <c r="E871" t="inlineStr"/>
      <c r="F871" t="inlineStr">
        <is>
          <t>Please pay by ETF or Credit Card.</t>
        </is>
      </c>
      <c r="G871" t="inlineStr">
        <is>
          <t>3668</t>
        </is>
      </c>
      <c r="H871" t="inlineStr"/>
    </row>
    <row r="872">
      <c r="A872" t="inlineStr">
        <is>
          <t>2022-12-24</t>
        </is>
      </c>
      <c r="B872" t="inlineStr">
        <is>
          <t>Invico Capital Corp</t>
        </is>
      </c>
      <c r="C872" s="16" t="n">
        <v>800</v>
      </c>
      <c r="D872" t="inlineStr">
        <is>
          <t>CAD</t>
        </is>
      </c>
      <c r="E872" t="inlineStr"/>
      <c r="F872" t="inlineStr"/>
      <c r="G872" t="inlineStr">
        <is>
          <t>3687</t>
        </is>
      </c>
      <c r="H872" t="inlineStr"/>
    </row>
    <row r="873">
      <c r="A873" t="inlineStr">
        <is>
          <t>2022-11-24</t>
        </is>
      </c>
      <c r="B873" t="inlineStr">
        <is>
          <t>Invico Capital Corp</t>
        </is>
      </c>
      <c r="C873" s="16" t="n">
        <v>800</v>
      </c>
      <c r="D873" t="inlineStr">
        <is>
          <t>CAD</t>
        </is>
      </c>
      <c r="E873" t="inlineStr"/>
      <c r="F873" t="inlineStr"/>
      <c r="G873" t="inlineStr">
        <is>
          <t>3663</t>
        </is>
      </c>
      <c r="H873" t="inlineStr"/>
    </row>
    <row r="874">
      <c r="A874" t="inlineStr">
        <is>
          <t>2023-01-01</t>
        </is>
      </c>
      <c r="B874" t="inlineStr">
        <is>
          <t>Canadian Resource Roadways LP</t>
        </is>
      </c>
      <c r="C874" s="16" t="n">
        <v>7930</v>
      </c>
      <c r="D874" t="inlineStr">
        <is>
          <t>CAD</t>
        </is>
      </c>
      <c r="E874" t="inlineStr"/>
      <c r="F874" t="inlineStr"/>
      <c r="G874" t="inlineStr">
        <is>
          <t>3689</t>
        </is>
      </c>
      <c r="H874" t="inlineStr"/>
    </row>
    <row r="875">
      <c r="A875" t="inlineStr">
        <is>
          <t>2022-12-31</t>
        </is>
      </c>
      <c r="B875" t="inlineStr">
        <is>
          <t>Tamarack Valley Energy Ltd.</t>
        </is>
      </c>
      <c r="C875" s="16" t="n">
        <v>111000</v>
      </c>
      <c r="D875" t="inlineStr">
        <is>
          <t>CAD</t>
        </is>
      </c>
      <c r="E875" t="inlineStr"/>
      <c r="F875" t="inlineStr">
        <is>
          <t>Original price</t>
        </is>
      </c>
      <c r="G875" t="inlineStr">
        <is>
          <t>3692</t>
        </is>
      </c>
      <c r="H875" t="inlineStr"/>
    </row>
    <row r="876">
      <c r="A876" t="inlineStr">
        <is>
          <t>2022-10-01</t>
        </is>
      </c>
      <c r="B876" t="inlineStr">
        <is>
          <t>Pacific Canbriam Energy Limited</t>
        </is>
      </c>
      <c r="C876" s="16" t="n">
        <v>68000</v>
      </c>
      <c r="D876" t="inlineStr">
        <is>
          <t>CAD</t>
        </is>
      </c>
      <c r="E876" t="inlineStr"/>
      <c r="F876" t="inlineStr"/>
      <c r="G876" t="inlineStr">
        <is>
          <t>3640</t>
        </is>
      </c>
      <c r="H876" t="inlineStr"/>
    </row>
    <row r="877">
      <c r="A877" t="inlineStr">
        <is>
          <t>2022-12-01</t>
        </is>
      </c>
      <c r="B877" t="inlineStr">
        <is>
          <t>Mancal Energy Inc.</t>
        </is>
      </c>
      <c r="C877" s="16" t="n">
        <v>11200</v>
      </c>
      <c r="D877" t="inlineStr">
        <is>
          <t>CAD</t>
        </is>
      </c>
      <c r="E877" t="inlineStr"/>
      <c r="F877" t="inlineStr"/>
      <c r="G877" t="inlineStr">
        <is>
          <t>3669</t>
        </is>
      </c>
      <c r="H877" t="inlineStr"/>
    </row>
    <row r="878">
      <c r="A878" t="inlineStr">
        <is>
          <t>2022-12-21</t>
        </is>
      </c>
      <c r="B878" t="inlineStr">
        <is>
          <t>BJT Energy Resource Management Ltd.</t>
        </is>
      </c>
      <c r="C878" s="16" t="n">
        <v>350</v>
      </c>
      <c r="D878" t="inlineStr">
        <is>
          <t>CAD</t>
        </is>
      </c>
      <c r="E878" t="inlineStr"/>
      <c r="F878" t="inlineStr">
        <is>
          <t>Month to Month</t>
        </is>
      </c>
      <c r="G878" t="inlineStr">
        <is>
          <t>3685</t>
        </is>
      </c>
      <c r="H878" t="inlineStr"/>
    </row>
    <row r="879">
      <c r="A879" t="inlineStr">
        <is>
          <t>2022-11-21</t>
        </is>
      </c>
      <c r="B879" t="inlineStr">
        <is>
          <t>BJT Energy Resource Management Ltd.</t>
        </is>
      </c>
      <c r="C879" s="16" t="n">
        <v>350</v>
      </c>
      <c r="D879" t="inlineStr">
        <is>
          <t>CAD</t>
        </is>
      </c>
      <c r="E879" t="inlineStr"/>
      <c r="F879" t="inlineStr">
        <is>
          <t>Month to Month</t>
        </is>
      </c>
      <c r="G879" t="inlineStr">
        <is>
          <t>3661</t>
        </is>
      </c>
      <c r="H879" t="inlineStr"/>
    </row>
    <row r="880">
      <c r="A880" t="inlineStr">
        <is>
          <t>2022-12-25</t>
        </is>
      </c>
      <c r="B880" t="inlineStr">
        <is>
          <t>Revsolz Corp.</t>
        </is>
      </c>
      <c r="C880" s="16" t="n">
        <v>700</v>
      </c>
      <c r="D880" t="inlineStr">
        <is>
          <t>CAD</t>
        </is>
      </c>
      <c r="E880" t="inlineStr"/>
      <c r="F880" t="inlineStr"/>
      <c r="G880" t="inlineStr">
        <is>
          <t>3686</t>
        </is>
      </c>
      <c r="H880" t="inlineStr"/>
    </row>
    <row r="881">
      <c r="A881" t="inlineStr">
        <is>
          <t>2022-11-14</t>
        </is>
      </c>
      <c r="B881" t="inlineStr">
        <is>
          <t>Lifting Solutions Inc</t>
        </is>
      </c>
      <c r="C881" s="16" t="n">
        <v>1000</v>
      </c>
      <c r="D881" t="inlineStr">
        <is>
          <t>CAD</t>
        </is>
      </c>
      <c r="E881" t="inlineStr"/>
      <c r="F881" t="inlineStr"/>
      <c r="G881" t="inlineStr">
        <is>
          <t>3659</t>
        </is>
      </c>
      <c r="H881" t="inlineStr"/>
    </row>
    <row r="882">
      <c r="A882" t="inlineStr">
        <is>
          <t>2022-12-01</t>
        </is>
      </c>
      <c r="B882" t="inlineStr">
        <is>
          <t>Proton Technologies Canada Inc.</t>
        </is>
      </c>
      <c r="C882" s="16" t="n">
        <v>835</v>
      </c>
      <c r="D882" t="inlineStr">
        <is>
          <t>CAD</t>
        </is>
      </c>
      <c r="E882" t="inlineStr"/>
      <c r="F882" t="inlineStr"/>
      <c r="G882" t="inlineStr">
        <is>
          <t>3666</t>
        </is>
      </c>
      <c r="H882" t="inlineStr"/>
    </row>
    <row r="883">
      <c r="A883" t="inlineStr">
        <is>
          <t>2023-01-18</t>
        </is>
      </c>
      <c r="B883" t="inlineStr">
        <is>
          <t>Eddie’s Oil</t>
        </is>
      </c>
      <c r="C883" s="16" t="n">
        <v>0</v>
      </c>
      <c r="D883" t="inlineStr">
        <is>
          <t>CAD</t>
        </is>
      </c>
      <c r="E883" t="inlineStr">
        <is>
          <t>Voided</t>
        </is>
      </c>
      <c r="F883" t="inlineStr"/>
      <c r="G883" t="inlineStr">
        <is>
          <t>3702</t>
        </is>
      </c>
      <c r="H883" t="inlineStr"/>
    </row>
    <row r="884">
      <c r="A884" t="inlineStr">
        <is>
          <t>2022-10-31</t>
        </is>
      </c>
      <c r="B884" t="inlineStr">
        <is>
          <t>Stripe</t>
        </is>
      </c>
      <c r="C884" s="16" t="n">
        <v>19871.8</v>
      </c>
      <c r="D884" t="inlineStr">
        <is>
          <t>CAD</t>
        </is>
      </c>
      <c r="E884" t="inlineStr"/>
      <c r="F884" t="inlineStr"/>
      <c r="G884" t="inlineStr">
        <is>
          <t>3656</t>
        </is>
      </c>
      <c r="H884" t="inlineStr"/>
    </row>
    <row r="885">
      <c r="A885" t="inlineStr">
        <is>
          <t>2022-11-09</t>
        </is>
      </c>
      <c r="B885" t="inlineStr">
        <is>
          <t>Q2 Artificial Lift Systems</t>
        </is>
      </c>
      <c r="C885" s="16" t="n">
        <v>13500</v>
      </c>
      <c r="D885" t="inlineStr">
        <is>
          <t>CAD</t>
        </is>
      </c>
      <c r="E885" t="inlineStr"/>
      <c r="F885" t="inlineStr"/>
      <c r="G885" t="inlineStr">
        <is>
          <t>3660</t>
        </is>
      </c>
      <c r="H885" t="inlineStr"/>
    </row>
    <row r="886">
      <c r="A886" t="inlineStr">
        <is>
          <t>2022-08-24</t>
        </is>
      </c>
      <c r="B886" t="inlineStr">
        <is>
          <t>Zargon Oil &amp; Gas Ltd</t>
        </is>
      </c>
      <c r="C886" s="16" t="n">
        <v>1525</v>
      </c>
      <c r="D886" t="inlineStr">
        <is>
          <t>CAD</t>
        </is>
      </c>
      <c r="E886" t="inlineStr"/>
      <c r="F886" t="inlineStr">
        <is>
          <t>For 12 active users</t>
        </is>
      </c>
      <c r="G886" t="inlineStr">
        <is>
          <t>3604</t>
        </is>
      </c>
      <c r="H886" t="inlineStr"/>
    </row>
    <row r="887">
      <c r="A887" t="inlineStr">
        <is>
          <t>2022-07-24</t>
        </is>
      </c>
      <c r="B887" t="inlineStr">
        <is>
          <t>Zargon Oil &amp; Gas Ltd</t>
        </is>
      </c>
      <c r="C887" s="16" t="n">
        <v>1525</v>
      </c>
      <c r="D887" t="inlineStr">
        <is>
          <t>CAD</t>
        </is>
      </c>
      <c r="E887" t="inlineStr"/>
      <c r="F887" t="inlineStr">
        <is>
          <t>For 12 active users</t>
        </is>
      </c>
      <c r="G887" t="inlineStr">
        <is>
          <t>3581</t>
        </is>
      </c>
      <c r="H887" t="inlineStr"/>
    </row>
    <row r="888">
      <c r="A888" t="inlineStr">
        <is>
          <t>2022-06-27</t>
        </is>
      </c>
      <c r="B888" t="inlineStr">
        <is>
          <t>Spartan Controls</t>
        </is>
      </c>
      <c r="C888" s="16" t="n">
        <v>4000</v>
      </c>
      <c r="D888" t="inlineStr">
        <is>
          <t>CAD</t>
        </is>
      </c>
      <c r="E888" t="inlineStr"/>
      <c r="F888" t="inlineStr"/>
      <c r="G888" t="inlineStr">
        <is>
          <t>3557</t>
        </is>
      </c>
      <c r="H888" t="inlineStr"/>
    </row>
    <row r="889">
      <c r="A889" t="inlineStr">
        <is>
          <t>2022-10-15</t>
        </is>
      </c>
      <c r="B889" t="inlineStr">
        <is>
          <t>Magus Engineering Ltd.</t>
        </is>
      </c>
      <c r="C889" s="16" t="n">
        <v>5000</v>
      </c>
      <c r="D889" t="inlineStr">
        <is>
          <t>CAD</t>
        </is>
      </c>
      <c r="E889" t="inlineStr"/>
      <c r="F889" t="inlineStr"/>
      <c r="G889" t="inlineStr">
        <is>
          <t>3644</t>
        </is>
      </c>
      <c r="H889" t="inlineStr"/>
    </row>
    <row r="890">
      <c r="A890" t="inlineStr">
        <is>
          <t>2022-08-01</t>
        </is>
      </c>
      <c r="B890" t="inlineStr">
        <is>
          <t>Headwater Exploration</t>
        </is>
      </c>
      <c r="C890" s="16" t="n">
        <v>4000</v>
      </c>
      <c r="D890" t="inlineStr">
        <is>
          <t>CAD</t>
        </is>
      </c>
      <c r="E890" t="inlineStr"/>
      <c r="F890" t="inlineStr"/>
      <c r="G890" t="inlineStr">
        <is>
          <t>3595</t>
        </is>
      </c>
      <c r="H890" t="inlineStr"/>
    </row>
    <row r="891">
      <c r="A891" t="inlineStr">
        <is>
          <t>2021-05-15</t>
        </is>
      </c>
      <c r="B891" t="inlineStr">
        <is>
          <t>Cabot Energy Inc.</t>
        </is>
      </c>
      <c r="C891" s="16" t="n">
        <v>750</v>
      </c>
      <c r="D891" t="inlineStr">
        <is>
          <t>CAD</t>
        </is>
      </c>
      <c r="E891" t="inlineStr"/>
      <c r="F891" t="inlineStr"/>
      <c r="G891" t="inlineStr">
        <is>
          <t>3286</t>
        </is>
      </c>
      <c r="H891" t="inlineStr"/>
    </row>
    <row r="892">
      <c r="A892" t="inlineStr">
        <is>
          <t>2021-04-15</t>
        </is>
      </c>
      <c r="B892" t="inlineStr">
        <is>
          <t>Cabot Energy Inc.</t>
        </is>
      </c>
      <c r="C892" s="16" t="n">
        <v>750</v>
      </c>
      <c r="D892" t="inlineStr">
        <is>
          <t>CAD</t>
        </is>
      </c>
      <c r="E892" t="inlineStr"/>
      <c r="F892" t="inlineStr"/>
      <c r="G892" t="inlineStr">
        <is>
          <t>3268</t>
        </is>
      </c>
      <c r="H892" t="inlineStr"/>
    </row>
    <row r="893">
      <c r="A893" t="inlineStr">
        <is>
          <t>2020-12-21</t>
        </is>
      </c>
      <c r="B893" t="inlineStr">
        <is>
          <t>Cabot Energy Inc.</t>
        </is>
      </c>
      <c r="C893" s="16" t="n">
        <v>750</v>
      </c>
      <c r="D893" t="inlineStr">
        <is>
          <t>CAD</t>
        </is>
      </c>
      <c r="E893" t="inlineStr"/>
      <c r="F893" t="inlineStr"/>
      <c r="G893" t="inlineStr">
        <is>
          <t>3187</t>
        </is>
      </c>
      <c r="H893" t="inlineStr"/>
    </row>
    <row r="894">
      <c r="A894" t="inlineStr">
        <is>
          <t>2022-07-01</t>
        </is>
      </c>
      <c r="B894" t="inlineStr">
        <is>
          <t>Wild Goose Storage, LLC</t>
        </is>
      </c>
      <c r="C894" s="16" t="n">
        <v>400</v>
      </c>
      <c r="D894" t="inlineStr">
        <is>
          <t>CAD</t>
        </is>
      </c>
      <c r="E894" t="inlineStr"/>
      <c r="F894" t="inlineStr"/>
      <c r="G894" t="inlineStr">
        <is>
          <t>3561</t>
        </is>
      </c>
      <c r="H894" t="inlineStr"/>
    </row>
    <row r="895">
      <c r="A895" t="inlineStr">
        <is>
          <t>2022-06-01</t>
        </is>
      </c>
      <c r="B895" t="inlineStr">
        <is>
          <t>Wild Goose Storage, LLC</t>
        </is>
      </c>
      <c r="C895" s="16" t="n">
        <v>400</v>
      </c>
      <c r="D895" t="inlineStr">
        <is>
          <t>CAD</t>
        </is>
      </c>
      <c r="E895" t="inlineStr"/>
      <c r="F895" t="inlineStr"/>
      <c r="G895" t="inlineStr">
        <is>
          <t>3533</t>
        </is>
      </c>
      <c r="H895" t="inlineStr"/>
    </row>
    <row r="896">
      <c r="A896" t="inlineStr">
        <is>
          <t>2022-08-01</t>
        </is>
      </c>
      <c r="B896" t="inlineStr">
        <is>
          <t>Revitalize Energy Inc.</t>
        </is>
      </c>
      <c r="C896" s="16" t="n">
        <v>1500</v>
      </c>
      <c r="D896" t="inlineStr">
        <is>
          <t>CAD</t>
        </is>
      </c>
      <c r="E896" t="inlineStr"/>
      <c r="F896" t="inlineStr"/>
      <c r="G896" t="inlineStr">
        <is>
          <t>3593</t>
        </is>
      </c>
      <c r="H896" t="inlineStr"/>
    </row>
    <row r="897">
      <c r="A897" t="inlineStr">
        <is>
          <t>2022-07-28</t>
        </is>
      </c>
      <c r="B897" t="inlineStr">
        <is>
          <t>National Resources Canada</t>
        </is>
      </c>
      <c r="C897" s="16" t="n">
        <v>6000</v>
      </c>
      <c r="D897" t="inlineStr">
        <is>
          <t>CAD</t>
        </is>
      </c>
      <c r="E897" t="inlineStr"/>
      <c r="F897" t="inlineStr">
        <is>
          <t>PO# 3000754171</t>
        </is>
      </c>
      <c r="G897" t="inlineStr">
        <is>
          <t>3578</t>
        </is>
      </c>
      <c r="H897" t="inlineStr"/>
    </row>
    <row r="898">
      <c r="A898" t="inlineStr">
        <is>
          <t>2022-07-28</t>
        </is>
      </c>
      <c r="B898" t="inlineStr">
        <is>
          <t>Natural Resources Canada</t>
        </is>
      </c>
      <c r="C898" s="16" t="n">
        <v>7500</v>
      </c>
      <c r="D898" t="inlineStr">
        <is>
          <t>CAD</t>
        </is>
      </c>
      <c r="E898" t="inlineStr"/>
      <c r="F898" t="inlineStr">
        <is>
          <t>PO# 3000754047</t>
        </is>
      </c>
      <c r="G898" t="inlineStr">
        <is>
          <t>3577</t>
        </is>
      </c>
      <c r="H898" t="inlineStr"/>
    </row>
    <row r="899">
      <c r="A899" t="inlineStr">
        <is>
          <t>2022-11-02</t>
        </is>
      </c>
      <c r="B899" t="inlineStr">
        <is>
          <t>Closure LM Inc</t>
        </is>
      </c>
      <c r="C899" s="16" t="n">
        <v>1100</v>
      </c>
      <c r="D899" t="inlineStr">
        <is>
          <t>CAD</t>
        </is>
      </c>
      <c r="E899" t="inlineStr"/>
      <c r="F899" t="inlineStr">
        <is>
          <t>Please pay by ETF or Credit Card.</t>
        </is>
      </c>
      <c r="G899" t="inlineStr">
        <is>
          <t>3652</t>
        </is>
      </c>
      <c r="H899" t="inlineStr"/>
    </row>
    <row r="900">
      <c r="A900" t="inlineStr">
        <is>
          <t>2022-11-25</t>
        </is>
      </c>
      <c r="B900" t="inlineStr">
        <is>
          <t>National Resources Canada</t>
        </is>
      </c>
      <c r="C900" s="16" t="n">
        <v>20000</v>
      </c>
      <c r="D900" t="inlineStr">
        <is>
          <t>CAD</t>
        </is>
      </c>
      <c r="E900" t="inlineStr"/>
      <c r="F900" t="inlineStr">
        <is>
          <t>purchase order # 3000754875</t>
        </is>
      </c>
      <c r="G900" t="inlineStr">
        <is>
          <t>3664</t>
        </is>
      </c>
      <c r="H900" t="inlineStr"/>
    </row>
    <row r="901">
      <c r="A901" t="inlineStr">
        <is>
          <t>2022-12-01</t>
        </is>
      </c>
      <c r="B901" t="inlineStr">
        <is>
          <t>Canadian Resource Roadways LP</t>
        </is>
      </c>
      <c r="C901" s="16" t="n">
        <v>7735</v>
      </c>
      <c r="D901" t="inlineStr">
        <is>
          <t>CAD</t>
        </is>
      </c>
      <c r="E901" t="inlineStr"/>
      <c r="F901" t="inlineStr"/>
      <c r="G901" t="inlineStr">
        <is>
          <t>3670</t>
        </is>
      </c>
      <c r="H901" t="inlineStr"/>
    </row>
    <row r="902">
      <c r="A902" t="inlineStr">
        <is>
          <t>2022-12-01</t>
        </is>
      </c>
      <c r="B902" t="inlineStr">
        <is>
          <t>Journey Energy</t>
        </is>
      </c>
      <c r="C902" s="16" t="n">
        <v>35000</v>
      </c>
      <c r="D902" t="inlineStr">
        <is>
          <t>CAD</t>
        </is>
      </c>
      <c r="E902" t="inlineStr"/>
      <c r="F902" t="inlineStr">
        <is>
          <t>Account: 8910
Subfeature: 811
Cost Centre: 9999950</t>
        </is>
      </c>
      <c r="G902" t="inlineStr">
        <is>
          <t>3674</t>
        </is>
      </c>
      <c r="H902" t="inlineStr"/>
    </row>
    <row r="903">
      <c r="A903" t="inlineStr">
        <is>
          <t>2022-11-28</t>
        </is>
      </c>
      <c r="B903" t="inlineStr">
        <is>
          <t>RPS Energy Canada Ltd.</t>
        </is>
      </c>
      <c r="C903" s="16" t="n">
        <v>15000</v>
      </c>
      <c r="D903" t="inlineStr">
        <is>
          <t>CAD</t>
        </is>
      </c>
      <c r="E903" t="inlineStr"/>
      <c r="F903" t="inlineStr"/>
      <c r="G903" t="inlineStr">
        <is>
          <t>3665</t>
        </is>
      </c>
      <c r="H903" t="inlineStr"/>
    </row>
    <row r="904">
      <c r="A904" t="inlineStr">
        <is>
          <t>2022-10-14</t>
        </is>
      </c>
      <c r="B904" t="inlineStr">
        <is>
          <t>Lifting Solutions Inc</t>
        </is>
      </c>
      <c r="C904" s="16" t="n">
        <v>1000</v>
      </c>
      <c r="D904" t="inlineStr">
        <is>
          <t>CAD</t>
        </is>
      </c>
      <c r="E904" t="inlineStr"/>
      <c r="F904" t="inlineStr"/>
      <c r="G904" t="inlineStr">
        <is>
          <t>3638</t>
        </is>
      </c>
      <c r="H904" t="inlineStr"/>
    </row>
    <row r="905">
      <c r="A905" t="inlineStr">
        <is>
          <t>2022-09-15</t>
        </is>
      </c>
      <c r="B905" t="inlineStr">
        <is>
          <t>Cabot Energy Inc.</t>
        </is>
      </c>
      <c r="C905" s="16" t="n">
        <v>4500</v>
      </c>
      <c r="D905" t="inlineStr">
        <is>
          <t>CAD</t>
        </is>
      </c>
      <c r="E905" t="inlineStr"/>
      <c r="F905" t="inlineStr"/>
      <c r="G905" t="inlineStr">
        <is>
          <t>3621</t>
        </is>
      </c>
      <c r="H905" t="inlineStr"/>
    </row>
    <row r="906">
      <c r="A906" t="inlineStr">
        <is>
          <t>2022-11-25</t>
        </is>
      </c>
      <c r="B906" t="inlineStr">
        <is>
          <t>Revsolz Corp.</t>
        </is>
      </c>
      <c r="C906" s="16" t="n">
        <v>700</v>
      </c>
      <c r="D906" t="inlineStr">
        <is>
          <t>CAD</t>
        </is>
      </c>
      <c r="E906" t="inlineStr"/>
      <c r="F906" t="inlineStr"/>
      <c r="G906" t="inlineStr">
        <is>
          <t>3662</t>
        </is>
      </c>
      <c r="H906" t="inlineStr"/>
    </row>
    <row r="907">
      <c r="A907" t="inlineStr">
        <is>
          <t>2022-12-16</t>
        </is>
      </c>
      <c r="B907" t="inlineStr">
        <is>
          <t>Furie Alaska Operating LLC</t>
        </is>
      </c>
      <c r="C907" s="16" t="n">
        <v>0</v>
      </c>
      <c r="D907" t="inlineStr">
        <is>
          <t>USD</t>
        </is>
      </c>
      <c r="E907" t="inlineStr">
        <is>
          <t>Voided</t>
        </is>
      </c>
      <c r="F907" t="inlineStr"/>
      <c r="G907" t="inlineStr">
        <is>
          <t>3683</t>
        </is>
      </c>
      <c r="H907" t="inlineStr"/>
    </row>
    <row r="908">
      <c r="A908" t="inlineStr">
        <is>
          <t>2022-11-30</t>
        </is>
      </c>
      <c r="B908" t="inlineStr">
        <is>
          <t>BOE Report - Sales</t>
        </is>
      </c>
      <c r="C908" s="16" t="n">
        <v>21722.39</v>
      </c>
      <c r="D908" t="inlineStr">
        <is>
          <t>CAD</t>
        </is>
      </c>
      <c r="E908" t="inlineStr"/>
      <c r="F908" t="inlineStr">
        <is>
          <t>Grobes Media Sales - Nov 2022</t>
        </is>
      </c>
      <c r="G908" t="inlineStr">
        <is>
          <t>3676</t>
        </is>
      </c>
      <c r="H908" t="inlineStr"/>
    </row>
    <row r="909">
      <c r="A909" t="inlineStr">
        <is>
          <t>2022-09-23</t>
        </is>
      </c>
      <c r="B909" t="inlineStr">
        <is>
          <t>Long Term Asset Management</t>
        </is>
      </c>
      <c r="C909" s="16" t="n">
        <v>7500</v>
      </c>
      <c r="D909" t="inlineStr">
        <is>
          <t>CAD</t>
        </is>
      </c>
      <c r="E909" t="inlineStr"/>
      <c r="F909" t="inlineStr"/>
      <c r="G909" t="inlineStr">
        <is>
          <t>3624</t>
        </is>
      </c>
      <c r="H909" t="inlineStr"/>
    </row>
    <row r="910">
      <c r="A910" t="inlineStr">
        <is>
          <t>2022-10-13</t>
        </is>
      </c>
      <c r="B910" t="inlineStr">
        <is>
          <t>EzOps</t>
        </is>
      </c>
      <c r="C910" s="16" t="n">
        <v>7500</v>
      </c>
      <c r="D910" t="inlineStr">
        <is>
          <t>CAD</t>
        </is>
      </c>
      <c r="E910" t="inlineStr"/>
      <c r="F910" t="inlineStr"/>
      <c r="G910" t="inlineStr">
        <is>
          <t>3618</t>
        </is>
      </c>
      <c r="H910" t="inlineStr"/>
    </row>
    <row r="911">
      <c r="A911" t="inlineStr">
        <is>
          <t>2022-10-01</t>
        </is>
      </c>
      <c r="B911" t="inlineStr">
        <is>
          <t>Suede Energy</t>
        </is>
      </c>
      <c r="C911" s="16" t="n">
        <v>12000</v>
      </c>
      <c r="D911" t="inlineStr">
        <is>
          <t>CAD</t>
        </is>
      </c>
      <c r="E911" t="inlineStr"/>
      <c r="F911" t="inlineStr"/>
      <c r="G911" t="inlineStr">
        <is>
          <t>3617</t>
        </is>
      </c>
      <c r="H911" t="inlineStr"/>
    </row>
    <row r="912">
      <c r="A912" t="inlineStr">
        <is>
          <t>2022-09-21</t>
        </is>
      </c>
      <c r="B912" t="inlineStr">
        <is>
          <t>BJT Energy Resource Management Ltd.</t>
        </is>
      </c>
      <c r="C912" s="16" t="n">
        <v>350</v>
      </c>
      <c r="D912" t="inlineStr">
        <is>
          <t>CAD</t>
        </is>
      </c>
      <c r="E912" t="inlineStr"/>
      <c r="F912" t="inlineStr">
        <is>
          <t>Month to Month</t>
        </is>
      </c>
      <c r="G912" t="inlineStr">
        <is>
          <t>3623</t>
        </is>
      </c>
      <c r="H912" t="inlineStr"/>
    </row>
    <row r="913">
      <c r="A913" t="inlineStr">
        <is>
          <t>2022-11-01</t>
        </is>
      </c>
      <c r="B913" t="inlineStr">
        <is>
          <t>Proton Technologies Canada Inc.</t>
        </is>
      </c>
      <c r="C913" s="16" t="n">
        <v>835</v>
      </c>
      <c r="D913" t="inlineStr">
        <is>
          <t>CAD</t>
        </is>
      </c>
      <c r="E913" t="inlineStr"/>
      <c r="F913" t="inlineStr"/>
      <c r="G913" t="inlineStr">
        <is>
          <t>3647</t>
        </is>
      </c>
      <c r="H913" t="inlineStr"/>
    </row>
    <row r="914">
      <c r="A914" t="inlineStr">
        <is>
          <t>2022-10-01</t>
        </is>
      </c>
      <c r="B914" t="inlineStr">
        <is>
          <t>Proton Technologies Canada Inc.</t>
        </is>
      </c>
      <c r="C914" s="16" t="n">
        <v>835</v>
      </c>
      <c r="D914" t="inlineStr">
        <is>
          <t>CAD</t>
        </is>
      </c>
      <c r="E914" t="inlineStr"/>
      <c r="F914" t="inlineStr"/>
      <c r="G914" t="inlineStr">
        <is>
          <t>3631</t>
        </is>
      </c>
      <c r="H914" t="inlineStr"/>
    </row>
    <row r="915">
      <c r="A915" t="inlineStr">
        <is>
          <t>2022-09-01</t>
        </is>
      </c>
      <c r="B915" t="inlineStr">
        <is>
          <t>Proton Technologies Canada Inc.</t>
        </is>
      </c>
      <c r="C915" s="16" t="n">
        <v>835</v>
      </c>
      <c r="D915" t="inlineStr">
        <is>
          <t>CAD</t>
        </is>
      </c>
      <c r="E915" t="inlineStr"/>
      <c r="F915" t="inlineStr"/>
      <c r="G915" t="inlineStr">
        <is>
          <t>3610</t>
        </is>
      </c>
      <c r="H915" t="inlineStr"/>
    </row>
    <row r="916">
      <c r="A916" t="inlineStr">
        <is>
          <t>2022-11-02</t>
        </is>
      </c>
      <c r="B916" t="inlineStr">
        <is>
          <t>Heartland Oil  Corporation</t>
        </is>
      </c>
      <c r="C916" s="16" t="n">
        <v>4000</v>
      </c>
      <c r="D916" t="inlineStr">
        <is>
          <t>CAD</t>
        </is>
      </c>
      <c r="E916" t="inlineStr"/>
      <c r="F916" t="inlineStr"/>
      <c r="G916" t="inlineStr">
        <is>
          <t>3653</t>
        </is>
      </c>
      <c r="H916" t="inlineStr"/>
    </row>
    <row r="917">
      <c r="A917" t="inlineStr">
        <is>
          <t>2022-11-01</t>
        </is>
      </c>
      <c r="B917" t="inlineStr">
        <is>
          <t>Canadian Resource Roadways LP</t>
        </is>
      </c>
      <c r="C917" s="16" t="n">
        <v>14365</v>
      </c>
      <c r="D917" t="inlineStr">
        <is>
          <t>CAD</t>
        </is>
      </c>
      <c r="E917" t="inlineStr"/>
      <c r="F917" t="inlineStr"/>
      <c r="G917" t="inlineStr">
        <is>
          <t>3650</t>
        </is>
      </c>
      <c r="H917" t="inlineStr"/>
    </row>
    <row r="918">
      <c r="A918" t="inlineStr">
        <is>
          <t>2022-10-24</t>
        </is>
      </c>
      <c r="B918" t="inlineStr">
        <is>
          <t>Invico Capital Corp</t>
        </is>
      </c>
      <c r="C918" s="16" t="n">
        <v>800</v>
      </c>
      <c r="D918" t="inlineStr">
        <is>
          <t>CAD</t>
        </is>
      </c>
      <c r="E918" t="inlineStr"/>
      <c r="F918" t="inlineStr"/>
      <c r="G918" t="inlineStr">
        <is>
          <t>3643</t>
        </is>
      </c>
      <c r="H918" t="inlineStr"/>
    </row>
    <row r="919">
      <c r="A919" t="inlineStr">
        <is>
          <t>2022-11-02</t>
        </is>
      </c>
      <c r="B919" t="inlineStr">
        <is>
          <t>Edge Engineering and Geoscience Ltd.</t>
        </is>
      </c>
      <c r="C919" s="16" t="n">
        <v>0</v>
      </c>
      <c r="D919" t="inlineStr">
        <is>
          <t>CAD</t>
        </is>
      </c>
      <c r="E919" t="inlineStr">
        <is>
          <t>Voided</t>
        </is>
      </c>
      <c r="F919" t="inlineStr"/>
      <c r="G919" t="inlineStr">
        <is>
          <t>3651</t>
        </is>
      </c>
      <c r="H919" t="inlineStr"/>
    </row>
    <row r="920">
      <c r="A920" t="inlineStr">
        <is>
          <t>2022-11-01</t>
        </is>
      </c>
      <c r="B920" t="inlineStr">
        <is>
          <t>Voltage Wireline Inc</t>
        </is>
      </c>
      <c r="C920" s="16" t="n">
        <v>3000</v>
      </c>
      <c r="D920" t="inlineStr">
        <is>
          <t>CAD</t>
        </is>
      </c>
      <c r="E920" t="inlineStr"/>
      <c r="F920" t="inlineStr"/>
      <c r="G920" t="inlineStr">
        <is>
          <t>3648</t>
        </is>
      </c>
      <c r="H920" t="inlineStr"/>
    </row>
    <row r="921">
      <c r="A921" t="inlineStr">
        <is>
          <t>2022-10-01</t>
        </is>
      </c>
      <c r="B921" t="inlineStr">
        <is>
          <t>Mancal Energy Inc.</t>
        </is>
      </c>
      <c r="C921" s="16" t="n">
        <v>10000</v>
      </c>
      <c r="D921" t="inlineStr">
        <is>
          <t>CAD</t>
        </is>
      </c>
      <c r="E921" t="inlineStr"/>
      <c r="F921" t="inlineStr"/>
      <c r="G921" t="inlineStr">
        <is>
          <t>3628</t>
        </is>
      </c>
      <c r="H921" t="inlineStr"/>
    </row>
    <row r="922">
      <c r="A922" t="inlineStr">
        <is>
          <t>2022-10-25</t>
        </is>
      </c>
      <c r="B922" t="inlineStr">
        <is>
          <t>Revsolz Corp.</t>
        </is>
      </c>
      <c r="C922" s="16" t="n">
        <v>700</v>
      </c>
      <c r="D922" t="inlineStr">
        <is>
          <t>CAD</t>
        </is>
      </c>
      <c r="E922" t="inlineStr"/>
      <c r="F922" t="inlineStr"/>
      <c r="G922" t="inlineStr">
        <is>
          <t>3642</t>
        </is>
      </c>
      <c r="H922" t="inlineStr"/>
    </row>
    <row r="923">
      <c r="A923" t="inlineStr">
        <is>
          <t>2022-09-14</t>
        </is>
      </c>
      <c r="B923" t="inlineStr">
        <is>
          <t>Lifting Solutions Inc</t>
        </is>
      </c>
      <c r="C923" s="16" t="n">
        <v>1000</v>
      </c>
      <c r="D923" t="inlineStr">
        <is>
          <t>CAD</t>
        </is>
      </c>
      <c r="E923" t="inlineStr"/>
      <c r="F923" t="inlineStr"/>
      <c r="G923" t="inlineStr">
        <is>
          <t>3616</t>
        </is>
      </c>
      <c r="H923" t="inlineStr"/>
    </row>
    <row r="924">
      <c r="A924" t="inlineStr">
        <is>
          <t>2022-11-01</t>
        </is>
      </c>
      <c r="B924" t="inlineStr">
        <is>
          <t>Grassland Energy</t>
        </is>
      </c>
      <c r="C924" s="16" t="n">
        <v>15000</v>
      </c>
      <c r="D924" t="inlineStr">
        <is>
          <t>CAD</t>
        </is>
      </c>
      <c r="E924" t="inlineStr"/>
      <c r="F924" t="inlineStr"/>
      <c r="G924" t="inlineStr">
        <is>
          <t>3646</t>
        </is>
      </c>
      <c r="H924" t="inlineStr"/>
    </row>
    <row r="925">
      <c r="A925" t="inlineStr">
        <is>
          <t>2022-10-02</t>
        </is>
      </c>
      <c r="B925" t="inlineStr">
        <is>
          <t>Closure LM Inc</t>
        </is>
      </c>
      <c r="C925" s="16" t="n">
        <v>1100</v>
      </c>
      <c r="D925" t="inlineStr">
        <is>
          <t>CAD</t>
        </is>
      </c>
      <c r="E925" t="inlineStr"/>
      <c r="F925" t="inlineStr">
        <is>
          <t>Please pay by ETF or Credit Card.</t>
        </is>
      </c>
      <c r="G925" t="inlineStr">
        <is>
          <t>3633</t>
        </is>
      </c>
      <c r="H925" t="inlineStr"/>
    </row>
    <row r="926">
      <c r="A926" t="inlineStr">
        <is>
          <t>2022-05-01</t>
        </is>
      </c>
      <c r="B926" t="inlineStr">
        <is>
          <t>Proton Technologies Canada Inc.</t>
        </is>
      </c>
      <c r="C926" s="16" t="n">
        <v>835</v>
      </c>
      <c r="D926" t="inlineStr">
        <is>
          <t>CAD</t>
        </is>
      </c>
      <c r="E926" t="inlineStr"/>
      <c r="F926" t="inlineStr"/>
      <c r="G926" t="inlineStr">
        <is>
          <t>3518</t>
        </is>
      </c>
      <c r="H926" t="inlineStr"/>
    </row>
    <row r="927">
      <c r="A927" t="inlineStr">
        <is>
          <t>2022-04-01</t>
        </is>
      </c>
      <c r="B927" t="inlineStr">
        <is>
          <t>Proton Technologies Canada Inc.</t>
        </is>
      </c>
      <c r="C927" s="16" t="n">
        <v>835</v>
      </c>
      <c r="D927" t="inlineStr">
        <is>
          <t>CAD</t>
        </is>
      </c>
      <c r="E927" t="inlineStr"/>
      <c r="F927" t="inlineStr"/>
      <c r="G927" t="inlineStr">
        <is>
          <t>3498</t>
        </is>
      </c>
      <c r="H927" t="inlineStr"/>
    </row>
    <row r="928">
      <c r="A928" t="inlineStr">
        <is>
          <t>2022-10-01</t>
        </is>
      </c>
      <c r="B928" t="inlineStr">
        <is>
          <t>Blue Sky Resources Ltd.</t>
        </is>
      </c>
      <c r="C928" s="16" t="n">
        <v>1525</v>
      </c>
      <c r="D928" t="inlineStr">
        <is>
          <t>CAD</t>
        </is>
      </c>
      <c r="E928" t="inlineStr"/>
      <c r="F928" t="inlineStr"/>
      <c r="G928" t="inlineStr">
        <is>
          <t>3658</t>
        </is>
      </c>
      <c r="H928" t="inlineStr"/>
    </row>
    <row r="929">
      <c r="A929" t="inlineStr">
        <is>
          <t>2022-06-30</t>
        </is>
      </c>
      <c r="B929" t="inlineStr">
        <is>
          <t>BE Montney Holdings Ltd Canada</t>
        </is>
      </c>
      <c r="C929" s="16" t="n">
        <v>5000</v>
      </c>
      <c r="D929" t="inlineStr">
        <is>
          <t>CAD</t>
        </is>
      </c>
      <c r="E929" t="inlineStr"/>
      <c r="F929" t="inlineStr">
        <is>
          <t>PO 4500008167</t>
        </is>
      </c>
      <c r="G929" t="inlineStr">
        <is>
          <t>3558</t>
        </is>
      </c>
      <c r="H929" t="inlineStr"/>
    </row>
    <row r="930">
      <c r="A930" t="inlineStr">
        <is>
          <t>2022-09-24</t>
        </is>
      </c>
      <c r="B930" t="inlineStr">
        <is>
          <t>Invico Capital Corp</t>
        </is>
      </c>
      <c r="C930" s="16" t="n">
        <v>800</v>
      </c>
      <c r="D930" t="inlineStr">
        <is>
          <t>CAD</t>
        </is>
      </c>
      <c r="E930" t="inlineStr"/>
      <c r="F930" t="inlineStr"/>
      <c r="G930" t="inlineStr">
        <is>
          <t>3626</t>
        </is>
      </c>
      <c r="H930" t="inlineStr"/>
    </row>
    <row r="931">
      <c r="A931" t="inlineStr">
        <is>
          <t>2022-09-01</t>
        </is>
      </c>
      <c r="B931" t="inlineStr">
        <is>
          <t>Strathcona Resources Ltd</t>
        </is>
      </c>
      <c r="C931" s="16" t="n">
        <v>146000</v>
      </c>
      <c r="D931" t="inlineStr">
        <is>
          <t>CAD</t>
        </is>
      </c>
      <c r="E931" t="inlineStr"/>
      <c r="F931" t="inlineStr"/>
      <c r="G931" t="inlineStr">
        <is>
          <t>3615</t>
        </is>
      </c>
      <c r="H931" t="inlineStr"/>
    </row>
    <row r="932">
      <c r="A932" t="inlineStr">
        <is>
          <t>2022-07-22</t>
        </is>
      </c>
      <c r="B932" t="inlineStr">
        <is>
          <t>NCS Multistage Holdings</t>
        </is>
      </c>
      <c r="C932" s="16" t="n">
        <v>4000</v>
      </c>
      <c r="D932" t="inlineStr">
        <is>
          <t>CAD</t>
        </is>
      </c>
      <c r="E932" t="inlineStr"/>
      <c r="F932" t="inlineStr">
        <is>
          <t>P.O. Number 6004963
Order Date 21-Jul-2022
Subscription Term:25-Jul-2022 to 25-Jul-2023</t>
        </is>
      </c>
      <c r="G932" t="inlineStr">
        <is>
          <t>3580</t>
        </is>
      </c>
      <c r="H932" t="inlineStr"/>
    </row>
    <row r="933">
      <c r="A933" t="inlineStr">
        <is>
          <t>2022-10-01</t>
        </is>
      </c>
      <c r="B933" t="inlineStr">
        <is>
          <t>Canadian Resource Roadways LP</t>
        </is>
      </c>
      <c r="C933" s="16" t="n">
        <v>3200</v>
      </c>
      <c r="D933" t="inlineStr">
        <is>
          <t>CAD</t>
        </is>
      </c>
      <c r="E933" t="inlineStr"/>
      <c r="F933" t="inlineStr"/>
      <c r="G933" t="inlineStr">
        <is>
          <t>3635</t>
        </is>
      </c>
      <c r="H933" t="inlineStr"/>
    </row>
    <row r="934">
      <c r="A934" t="inlineStr">
        <is>
          <t>2022-10-01</t>
        </is>
      </c>
      <c r="B934" t="inlineStr">
        <is>
          <t>Canadian Resource Roadways LP</t>
        </is>
      </c>
      <c r="C934" s="16" t="n">
        <v>32400</v>
      </c>
      <c r="D934" t="inlineStr">
        <is>
          <t>CAD</t>
        </is>
      </c>
      <c r="E934" t="inlineStr"/>
      <c r="F934" t="inlineStr"/>
      <c r="G934" t="inlineStr">
        <is>
          <t>3629</t>
        </is>
      </c>
      <c r="H934" t="inlineStr"/>
    </row>
    <row r="935">
      <c r="A935" t="inlineStr">
        <is>
          <t>2022-09-25</t>
        </is>
      </c>
      <c r="B935" t="inlineStr">
        <is>
          <t>Revsolz Corp.</t>
        </is>
      </c>
      <c r="C935" s="16" t="n">
        <v>700</v>
      </c>
      <c r="D935" t="inlineStr">
        <is>
          <t>CAD</t>
        </is>
      </c>
      <c r="E935" t="inlineStr"/>
      <c r="F935" t="inlineStr"/>
      <c r="G935" t="inlineStr">
        <is>
          <t>3625</t>
        </is>
      </c>
      <c r="H935" t="inlineStr"/>
    </row>
    <row r="936">
      <c r="A936" t="inlineStr">
        <is>
          <t>2022-08-22</t>
        </is>
      </c>
      <c r="B936" t="inlineStr">
        <is>
          <t>ELM Inc</t>
        </is>
      </c>
      <c r="C936" s="16" t="n">
        <v>10500</v>
      </c>
      <c r="D936" t="inlineStr">
        <is>
          <t>CAD</t>
        </is>
      </c>
      <c r="E936" t="inlineStr"/>
      <c r="F936" t="inlineStr"/>
      <c r="G936" t="inlineStr">
        <is>
          <t>3603</t>
        </is>
      </c>
      <c r="H936" t="inlineStr"/>
    </row>
    <row r="937">
      <c r="A937" t="inlineStr">
        <is>
          <t>2022-08-14</t>
        </is>
      </c>
      <c r="B937" t="inlineStr">
        <is>
          <t>Lifting Solutions Inc</t>
        </is>
      </c>
      <c r="C937" s="16" t="n">
        <v>1000</v>
      </c>
      <c r="D937" t="inlineStr">
        <is>
          <t>CAD</t>
        </is>
      </c>
      <c r="E937" t="inlineStr"/>
      <c r="F937" t="inlineStr"/>
      <c r="G937" t="inlineStr">
        <is>
          <t>3599</t>
        </is>
      </c>
      <c r="H937" t="inlineStr"/>
    </row>
    <row r="938">
      <c r="A938" t="inlineStr">
        <is>
          <t>2022-10-21</t>
        </is>
      </c>
      <c r="B938" t="inlineStr">
        <is>
          <t>BJT Energy Resource Management Ltd.</t>
        </is>
      </c>
      <c r="C938" s="16" t="n">
        <v>350</v>
      </c>
      <c r="D938" t="inlineStr">
        <is>
          <t>CAD</t>
        </is>
      </c>
      <c r="E938" t="inlineStr"/>
      <c r="F938" t="inlineStr">
        <is>
          <t>Month to Month</t>
        </is>
      </c>
      <c r="G938" t="inlineStr">
        <is>
          <t>3641</t>
        </is>
      </c>
      <c r="H938" t="inlineStr"/>
    </row>
    <row r="939">
      <c r="A939" t="inlineStr">
        <is>
          <t>2022-09-01</t>
        </is>
      </c>
      <c r="B939" t="inlineStr">
        <is>
          <t>Mancal Energy Inc.</t>
        </is>
      </c>
      <c r="C939" s="16" t="n">
        <v>2900</v>
      </c>
      <c r="D939" t="inlineStr">
        <is>
          <t>CAD</t>
        </is>
      </c>
      <c r="E939" t="inlineStr"/>
      <c r="F939" t="inlineStr"/>
      <c r="G939" t="inlineStr">
        <is>
          <t>3614</t>
        </is>
      </c>
      <c r="H939" t="inlineStr"/>
    </row>
    <row r="940">
      <c r="A940" t="inlineStr">
        <is>
          <t>2022-09-01</t>
        </is>
      </c>
      <c r="B940" t="inlineStr">
        <is>
          <t>Mancal Energy Inc.</t>
        </is>
      </c>
      <c r="C940" s="16" t="n">
        <v>10000</v>
      </c>
      <c r="D940" t="inlineStr">
        <is>
          <t>CAD</t>
        </is>
      </c>
      <c r="E940" t="inlineStr"/>
      <c r="F940" t="inlineStr"/>
      <c r="G940" t="inlineStr">
        <is>
          <t>3611</t>
        </is>
      </c>
      <c r="H940" t="inlineStr"/>
    </row>
    <row r="941">
      <c r="A941" t="inlineStr">
        <is>
          <t>2022-07-01</t>
        </is>
      </c>
      <c r="B941" t="inlineStr">
        <is>
          <t>Revitalize Energy Inc.</t>
        </is>
      </c>
      <c r="C941" s="16" t="n">
        <v>3750</v>
      </c>
      <c r="D941" t="inlineStr">
        <is>
          <t>CAD</t>
        </is>
      </c>
      <c r="E941" t="inlineStr"/>
      <c r="F941" t="inlineStr"/>
      <c r="G941" t="inlineStr">
        <is>
          <t>3559</t>
        </is>
      </c>
      <c r="H941" t="inlineStr"/>
    </row>
    <row r="942">
      <c r="A942" t="inlineStr">
        <is>
          <t>2022-08-10</t>
        </is>
      </c>
      <c r="B942" t="inlineStr">
        <is>
          <t>Wild Goose Storage, LLC</t>
        </is>
      </c>
      <c r="C942" s="16" t="n">
        <v>2400</v>
      </c>
      <c r="D942" t="inlineStr">
        <is>
          <t>CAD</t>
        </is>
      </c>
      <c r="E942" t="inlineStr"/>
      <c r="F942" t="inlineStr"/>
      <c r="G942" t="inlineStr">
        <is>
          <t>3598</t>
        </is>
      </c>
      <c r="H942" t="inlineStr"/>
    </row>
    <row r="943">
      <c r="A943" t="inlineStr">
        <is>
          <t>2021-10-22</t>
        </is>
      </c>
      <c r="B943" t="inlineStr">
        <is>
          <t>Koor Energy</t>
        </is>
      </c>
      <c r="C943" s="16" t="n">
        <v>1100</v>
      </c>
      <c r="D943" t="inlineStr">
        <is>
          <t>CAD</t>
        </is>
      </c>
      <c r="E943" t="inlineStr"/>
      <c r="F943" t="inlineStr"/>
      <c r="G943" t="inlineStr">
        <is>
          <t>3382</t>
        </is>
      </c>
      <c r="H943" t="inlineStr"/>
    </row>
    <row r="944">
      <c r="A944" t="inlineStr">
        <is>
          <t>2022-09-02</t>
        </is>
      </c>
      <c r="B944" t="inlineStr">
        <is>
          <t>Closure LM Inc</t>
        </is>
      </c>
      <c r="C944" s="16" t="n">
        <v>1100</v>
      </c>
      <c r="D944" t="inlineStr">
        <is>
          <t>CAD</t>
        </is>
      </c>
      <c r="E944" t="inlineStr"/>
      <c r="F944" t="inlineStr">
        <is>
          <t>Please pay by ETF or Credit Card.</t>
        </is>
      </c>
      <c r="G944" t="inlineStr">
        <is>
          <t>3612</t>
        </is>
      </c>
      <c r="H944" t="inlineStr"/>
    </row>
    <row r="945">
      <c r="A945" t="inlineStr">
        <is>
          <t>2022-07-31</t>
        </is>
      </c>
      <c r="B945" t="inlineStr">
        <is>
          <t>Stripe</t>
        </is>
      </c>
      <c r="C945" s="16" t="n">
        <v>29548</v>
      </c>
      <c r="D945" t="inlineStr">
        <is>
          <t>CAD</t>
        </is>
      </c>
      <c r="E945" t="inlineStr"/>
      <c r="F945" t="inlineStr"/>
      <c r="G945" t="inlineStr">
        <is>
          <t>3596</t>
        </is>
      </c>
      <c r="H945" t="inlineStr"/>
    </row>
    <row r="946">
      <c r="A946" t="inlineStr">
        <is>
          <t>2022-06-30</t>
        </is>
      </c>
      <c r="B946" t="inlineStr">
        <is>
          <t>Stripe</t>
        </is>
      </c>
      <c r="C946" s="16" t="n">
        <v>28180</v>
      </c>
      <c r="D946" t="inlineStr">
        <is>
          <t>CAD</t>
        </is>
      </c>
      <c r="E946" t="inlineStr"/>
      <c r="F946" t="inlineStr"/>
      <c r="G946" t="inlineStr">
        <is>
          <t>3570</t>
        </is>
      </c>
      <c r="H946" t="inlineStr"/>
    </row>
    <row r="947">
      <c r="A947" t="inlineStr">
        <is>
          <t>2022-07-01</t>
        </is>
      </c>
      <c r="B947" t="inlineStr">
        <is>
          <t>Canadian Resource Roadways LP</t>
        </is>
      </c>
      <c r="C947" s="16" t="n">
        <v>3708</v>
      </c>
      <c r="D947" t="inlineStr">
        <is>
          <t>CAD</t>
        </is>
      </c>
      <c r="E947" t="inlineStr"/>
      <c r="F947" t="inlineStr"/>
      <c r="G947" t="inlineStr">
        <is>
          <t>3568</t>
        </is>
      </c>
      <c r="H947" t="inlineStr"/>
    </row>
    <row r="948">
      <c r="A948" t="inlineStr">
        <is>
          <t>2022-05-31</t>
        </is>
      </c>
      <c r="B948" t="inlineStr">
        <is>
          <t>Stripe</t>
        </is>
      </c>
      <c r="C948" s="16" t="n">
        <v>25508.9</v>
      </c>
      <c r="D948" t="inlineStr">
        <is>
          <t>CAD</t>
        </is>
      </c>
      <c r="E948" t="inlineStr"/>
      <c r="F948" t="inlineStr"/>
      <c r="G948" t="inlineStr">
        <is>
          <t>3548</t>
        </is>
      </c>
      <c r="H948" t="inlineStr"/>
    </row>
    <row r="949">
      <c r="A949" t="inlineStr">
        <is>
          <t>2020-12-01</t>
        </is>
      </c>
      <c r="B949" t="inlineStr">
        <is>
          <t>Muddy Boots</t>
        </is>
      </c>
      <c r="C949" s="16" t="n">
        <v>750</v>
      </c>
      <c r="D949" t="inlineStr">
        <is>
          <t>CAD</t>
        </is>
      </c>
      <c r="E949" t="inlineStr"/>
      <c r="F949" t="inlineStr"/>
      <c r="G949" t="inlineStr">
        <is>
          <t>3176</t>
        </is>
      </c>
      <c r="H949" t="inlineStr"/>
    </row>
    <row r="950">
      <c r="A950" t="inlineStr">
        <is>
          <t>2021-11-01</t>
        </is>
      </c>
      <c r="B950" t="inlineStr">
        <is>
          <t>Muddy Boots</t>
        </is>
      </c>
      <c r="C950" s="16" t="n">
        <v>750</v>
      </c>
      <c r="D950" t="inlineStr">
        <is>
          <t>CAD</t>
        </is>
      </c>
      <c r="E950" t="inlineStr"/>
      <c r="F950" t="inlineStr"/>
      <c r="G950" t="inlineStr">
        <is>
          <t>3390</t>
        </is>
      </c>
      <c r="H950" t="inlineStr"/>
    </row>
    <row r="951">
      <c r="A951" t="inlineStr">
        <is>
          <t>2021-10-01</t>
        </is>
      </c>
      <c r="B951" t="inlineStr">
        <is>
          <t>Muddy Boots</t>
        </is>
      </c>
      <c r="C951" s="16" t="n">
        <v>750</v>
      </c>
      <c r="D951" t="inlineStr">
        <is>
          <t>CAD</t>
        </is>
      </c>
      <c r="E951" t="inlineStr"/>
      <c r="F951" t="inlineStr"/>
      <c r="G951" t="inlineStr">
        <is>
          <t>3368</t>
        </is>
      </c>
      <c r="H951" t="inlineStr"/>
    </row>
    <row r="952">
      <c r="A952" t="inlineStr">
        <is>
          <t>2022-07-01</t>
        </is>
      </c>
      <c r="B952" t="inlineStr">
        <is>
          <t>Muddy Boots</t>
        </is>
      </c>
      <c r="C952" s="16" t="n">
        <v>750</v>
      </c>
      <c r="D952" t="inlineStr">
        <is>
          <t>CAD</t>
        </is>
      </c>
      <c r="E952" t="inlineStr"/>
      <c r="F952" t="inlineStr"/>
      <c r="G952" t="inlineStr">
        <is>
          <t>3560</t>
        </is>
      </c>
      <c r="H952" t="inlineStr"/>
    </row>
    <row r="953">
      <c r="A953" t="inlineStr">
        <is>
          <t>2022-06-01</t>
        </is>
      </c>
      <c r="B953" t="inlineStr">
        <is>
          <t>Muddy Boots</t>
        </is>
      </c>
      <c r="C953" s="16" t="n">
        <v>750</v>
      </c>
      <c r="D953" t="inlineStr">
        <is>
          <t>CAD</t>
        </is>
      </c>
      <c r="E953" t="inlineStr"/>
      <c r="F953" t="inlineStr"/>
      <c r="G953" t="inlineStr">
        <is>
          <t>3532</t>
        </is>
      </c>
      <c r="H953" t="inlineStr"/>
    </row>
    <row r="954">
      <c r="A954" t="inlineStr">
        <is>
          <t>2022-05-01</t>
        </is>
      </c>
      <c r="B954" t="inlineStr">
        <is>
          <t>Muddy Boots</t>
        </is>
      </c>
      <c r="C954" s="16" t="n">
        <v>750</v>
      </c>
      <c r="D954" t="inlineStr">
        <is>
          <t>CAD</t>
        </is>
      </c>
      <c r="E954" t="inlineStr"/>
      <c r="F954" t="inlineStr"/>
      <c r="G954" t="inlineStr">
        <is>
          <t>3515</t>
        </is>
      </c>
      <c r="H954" t="inlineStr"/>
    </row>
    <row r="955">
      <c r="A955" t="inlineStr">
        <is>
          <t>2022-04-01</t>
        </is>
      </c>
      <c r="B955" t="inlineStr">
        <is>
          <t>Muddy Boots</t>
        </is>
      </c>
      <c r="C955" s="16" t="n">
        <v>750</v>
      </c>
      <c r="D955" t="inlineStr">
        <is>
          <t>CAD</t>
        </is>
      </c>
      <c r="E955" t="inlineStr"/>
      <c r="F955" t="inlineStr"/>
      <c r="G955" t="inlineStr">
        <is>
          <t>3496</t>
        </is>
      </c>
      <c r="H955" t="inlineStr"/>
    </row>
    <row r="956">
      <c r="A956" t="inlineStr">
        <is>
          <t>2022-03-01</t>
        </is>
      </c>
      <c r="B956" t="inlineStr">
        <is>
          <t>Muddy Boots</t>
        </is>
      </c>
      <c r="C956" s="16" t="n">
        <v>750</v>
      </c>
      <c r="D956" t="inlineStr">
        <is>
          <t>CAD</t>
        </is>
      </c>
      <c r="E956" t="inlineStr"/>
      <c r="F956" t="inlineStr"/>
      <c r="G956" t="inlineStr">
        <is>
          <t>3476</t>
        </is>
      </c>
      <c r="H956" t="inlineStr"/>
    </row>
    <row r="957">
      <c r="A957" t="inlineStr">
        <is>
          <t>2022-02-01</t>
        </is>
      </c>
      <c r="B957" t="inlineStr">
        <is>
          <t>Muddy Boots</t>
        </is>
      </c>
      <c r="C957" s="16" t="n">
        <v>750</v>
      </c>
      <c r="D957" t="inlineStr">
        <is>
          <t>CAD</t>
        </is>
      </c>
      <c r="E957" t="inlineStr"/>
      <c r="F957" t="inlineStr"/>
      <c r="G957" t="inlineStr">
        <is>
          <t>3456</t>
        </is>
      </c>
      <c r="H957" t="inlineStr"/>
    </row>
    <row r="958">
      <c r="A958" t="inlineStr">
        <is>
          <t>2022-01-01</t>
        </is>
      </c>
      <c r="B958" t="inlineStr">
        <is>
          <t>Muddy Boots</t>
        </is>
      </c>
      <c r="C958" s="16" t="n">
        <v>750</v>
      </c>
      <c r="D958" t="inlineStr">
        <is>
          <t>CAD</t>
        </is>
      </c>
      <c r="E958" t="inlineStr"/>
      <c r="F958" t="inlineStr"/>
      <c r="G958" t="inlineStr">
        <is>
          <t>3433</t>
        </is>
      </c>
      <c r="H958" t="inlineStr"/>
    </row>
    <row r="959">
      <c r="A959" t="inlineStr">
        <is>
          <t>2021-12-01</t>
        </is>
      </c>
      <c r="B959" t="inlineStr">
        <is>
          <t>Muddy Boots</t>
        </is>
      </c>
      <c r="C959" s="16" t="n">
        <v>750</v>
      </c>
      <c r="D959" t="inlineStr">
        <is>
          <t>CAD</t>
        </is>
      </c>
      <c r="E959" t="inlineStr"/>
      <c r="F959" t="inlineStr"/>
      <c r="G959" t="inlineStr">
        <is>
          <t>3410</t>
        </is>
      </c>
      <c r="H959" t="inlineStr"/>
    </row>
    <row r="960">
      <c r="A960" t="inlineStr">
        <is>
          <t>2022-08-15</t>
        </is>
      </c>
      <c r="B960" t="inlineStr">
        <is>
          <t>Cabot Energy Inc.</t>
        </is>
      </c>
      <c r="C960" s="16" t="n">
        <v>750</v>
      </c>
      <c r="D960" t="inlineStr">
        <is>
          <t>CAD</t>
        </is>
      </c>
      <c r="E960" t="inlineStr"/>
      <c r="F960" t="inlineStr"/>
      <c r="G960" t="inlineStr">
        <is>
          <t>3600</t>
        </is>
      </c>
      <c r="H960" t="inlineStr"/>
    </row>
    <row r="961">
      <c r="A961" t="inlineStr">
        <is>
          <t>2022-07-15</t>
        </is>
      </c>
      <c r="B961" t="inlineStr">
        <is>
          <t>Cabot Energy Inc.</t>
        </is>
      </c>
      <c r="C961" s="16" t="n">
        <v>750</v>
      </c>
      <c r="D961" t="inlineStr">
        <is>
          <t>CAD</t>
        </is>
      </c>
      <c r="E961" t="inlineStr"/>
      <c r="F961" t="inlineStr"/>
      <c r="G961" t="inlineStr">
        <is>
          <t>3576</t>
        </is>
      </c>
      <c r="H961" t="inlineStr"/>
    </row>
    <row r="962">
      <c r="A962" t="inlineStr">
        <is>
          <t>2022-06-15</t>
        </is>
      </c>
      <c r="B962" t="inlineStr">
        <is>
          <t>Cabot Energy Inc.</t>
        </is>
      </c>
      <c r="C962" s="16" t="n">
        <v>750</v>
      </c>
      <c r="D962" t="inlineStr">
        <is>
          <t>CAD</t>
        </is>
      </c>
      <c r="E962" t="inlineStr"/>
      <c r="F962" t="inlineStr"/>
      <c r="G962" t="inlineStr">
        <is>
          <t>3544</t>
        </is>
      </c>
      <c r="H962" t="inlineStr"/>
    </row>
    <row r="963">
      <c r="A963" t="inlineStr">
        <is>
          <t>2022-05-15</t>
        </is>
      </c>
      <c r="B963" t="inlineStr">
        <is>
          <t>Cabot Energy Inc.</t>
        </is>
      </c>
      <c r="C963" s="16" t="n">
        <v>750</v>
      </c>
      <c r="D963" t="inlineStr">
        <is>
          <t>CAD</t>
        </is>
      </c>
      <c r="E963" t="inlineStr"/>
      <c r="F963" t="inlineStr"/>
      <c r="G963" t="inlineStr">
        <is>
          <t>3525</t>
        </is>
      </c>
      <c r="H963" t="inlineStr"/>
    </row>
    <row r="964">
      <c r="A964" t="inlineStr">
        <is>
          <t>2022-04-15</t>
        </is>
      </c>
      <c r="B964" t="inlineStr">
        <is>
          <t>Cabot Energy Inc.</t>
        </is>
      </c>
      <c r="C964" s="16" t="n">
        <v>750</v>
      </c>
      <c r="D964" t="inlineStr">
        <is>
          <t>CAD</t>
        </is>
      </c>
      <c r="E964" t="inlineStr"/>
      <c r="F964" t="inlineStr"/>
      <c r="G964" t="inlineStr">
        <is>
          <t>3505</t>
        </is>
      </c>
      <c r="H964" t="inlineStr"/>
    </row>
    <row r="965">
      <c r="A965" t="inlineStr">
        <is>
          <t>2022-03-15</t>
        </is>
      </c>
      <c r="B965" t="inlineStr">
        <is>
          <t>Cabot Energy Inc.</t>
        </is>
      </c>
      <c r="C965" s="16" t="n">
        <v>750</v>
      </c>
      <c r="D965" t="inlineStr">
        <is>
          <t>CAD</t>
        </is>
      </c>
      <c r="E965" t="inlineStr"/>
      <c r="F965" t="inlineStr"/>
      <c r="G965" t="inlineStr">
        <is>
          <t>3487</t>
        </is>
      </c>
      <c r="H965" t="inlineStr"/>
    </row>
    <row r="966">
      <c r="A966" t="inlineStr">
        <is>
          <t>2022-02-15</t>
        </is>
      </c>
      <c r="B966" t="inlineStr">
        <is>
          <t>Cabot Energy Inc.</t>
        </is>
      </c>
      <c r="C966" s="16" t="n">
        <v>750</v>
      </c>
      <c r="D966" t="inlineStr">
        <is>
          <t>CAD</t>
        </is>
      </c>
      <c r="E966" t="inlineStr"/>
      <c r="F966" t="inlineStr"/>
      <c r="G966" t="inlineStr">
        <is>
          <t>3465</t>
        </is>
      </c>
      <c r="H966" t="inlineStr"/>
    </row>
    <row r="967">
      <c r="A967" t="inlineStr">
        <is>
          <t>2022-01-15</t>
        </is>
      </c>
      <c r="B967" t="inlineStr">
        <is>
          <t>Cabot Energy Inc.</t>
        </is>
      </c>
      <c r="C967" s="16" t="n">
        <v>750</v>
      </c>
      <c r="D967" t="inlineStr">
        <is>
          <t>CAD</t>
        </is>
      </c>
      <c r="E967" t="inlineStr"/>
      <c r="F967" t="inlineStr"/>
      <c r="G967" t="inlineStr">
        <is>
          <t>3442</t>
        </is>
      </c>
      <c r="H967" t="inlineStr"/>
    </row>
    <row r="968">
      <c r="A968" t="inlineStr">
        <is>
          <t>2021-12-15</t>
        </is>
      </c>
      <c r="B968" t="inlineStr">
        <is>
          <t>Cabot Energy Inc.</t>
        </is>
      </c>
      <c r="C968" s="16" t="n">
        <v>750</v>
      </c>
      <c r="D968" t="inlineStr">
        <is>
          <t>CAD</t>
        </is>
      </c>
      <c r="E968" t="inlineStr"/>
      <c r="F968" t="inlineStr"/>
      <c r="G968" t="inlineStr">
        <is>
          <t>3422</t>
        </is>
      </c>
      <c r="H968" t="inlineStr"/>
    </row>
    <row r="969">
      <c r="A969" t="inlineStr">
        <is>
          <t>2021-11-15</t>
        </is>
      </c>
      <c r="B969" t="inlineStr">
        <is>
          <t>Cabot Energy Inc.</t>
        </is>
      </c>
      <c r="C969" s="16" t="n">
        <v>750</v>
      </c>
      <c r="D969" t="inlineStr">
        <is>
          <t>CAD</t>
        </is>
      </c>
      <c r="E969" t="inlineStr"/>
      <c r="F969" t="inlineStr"/>
      <c r="G969" t="inlineStr">
        <is>
          <t>3400</t>
        </is>
      </c>
      <c r="H969" t="inlineStr"/>
    </row>
    <row r="970">
      <c r="A970" t="inlineStr">
        <is>
          <t>2021-10-15</t>
        </is>
      </c>
      <c r="B970" t="inlineStr">
        <is>
          <t>Cabot Energy Inc.</t>
        </is>
      </c>
      <c r="C970" s="16" t="n">
        <v>750</v>
      </c>
      <c r="D970" t="inlineStr">
        <is>
          <t>CAD</t>
        </is>
      </c>
      <c r="E970" t="inlineStr"/>
      <c r="F970" t="inlineStr"/>
      <c r="G970" t="inlineStr">
        <is>
          <t>3380</t>
        </is>
      </c>
      <c r="H970" t="inlineStr"/>
    </row>
    <row r="971">
      <c r="A971" t="inlineStr">
        <is>
          <t>2021-01-01</t>
        </is>
      </c>
      <c r="B971" t="inlineStr">
        <is>
          <t>Muddy Boots</t>
        </is>
      </c>
      <c r="C971" s="16" t="n">
        <v>750</v>
      </c>
      <c r="D971" t="inlineStr">
        <is>
          <t>CAD</t>
        </is>
      </c>
      <c r="E971" t="inlineStr"/>
      <c r="F971" t="inlineStr"/>
      <c r="G971" t="inlineStr">
        <is>
          <t>3188</t>
        </is>
      </c>
      <c r="H971" t="inlineStr"/>
    </row>
    <row r="972">
      <c r="A972" t="inlineStr">
        <is>
          <t>2021-02-01</t>
        </is>
      </c>
      <c r="B972" t="inlineStr">
        <is>
          <t>Muddy Boots</t>
        </is>
      </c>
      <c r="C972" s="16" t="n">
        <v>750</v>
      </c>
      <c r="D972" t="inlineStr">
        <is>
          <t>CAD</t>
        </is>
      </c>
      <c r="E972" t="inlineStr"/>
      <c r="F972" t="inlineStr"/>
      <c r="G972" t="inlineStr">
        <is>
          <t>3206</t>
        </is>
      </c>
      <c r="H972" t="inlineStr"/>
    </row>
    <row r="973">
      <c r="A973" t="inlineStr">
        <is>
          <t>2021-04-01</t>
        </is>
      </c>
      <c r="B973" t="inlineStr">
        <is>
          <t>Muddy Boots</t>
        </is>
      </c>
      <c r="C973" s="16" t="n">
        <v>750</v>
      </c>
      <c r="D973" t="inlineStr">
        <is>
          <t>CAD</t>
        </is>
      </c>
      <c r="E973" t="inlineStr"/>
      <c r="F973" t="inlineStr"/>
      <c r="G973" t="inlineStr">
        <is>
          <t>3257</t>
        </is>
      </c>
      <c r="H973" t="inlineStr"/>
    </row>
    <row r="974">
      <c r="A974" t="inlineStr">
        <is>
          <t>2021-05-01</t>
        </is>
      </c>
      <c r="B974" t="inlineStr">
        <is>
          <t>Muddy Boots</t>
        </is>
      </c>
      <c r="C974" s="16" t="n">
        <v>750</v>
      </c>
      <c r="D974" t="inlineStr">
        <is>
          <t>CAD</t>
        </is>
      </c>
      <c r="E974" t="inlineStr"/>
      <c r="F974" t="inlineStr"/>
      <c r="G974" t="inlineStr">
        <is>
          <t>3271</t>
        </is>
      </c>
      <c r="H974" t="inlineStr"/>
    </row>
    <row r="975">
      <c r="A975" t="inlineStr">
        <is>
          <t>2021-06-01</t>
        </is>
      </c>
      <c r="B975" t="inlineStr">
        <is>
          <t>Muddy Boots</t>
        </is>
      </c>
      <c r="C975" s="16" t="n">
        <v>750</v>
      </c>
      <c r="D975" t="inlineStr">
        <is>
          <t>CAD</t>
        </is>
      </c>
      <c r="E975" t="inlineStr"/>
      <c r="F975" t="inlineStr"/>
      <c r="G975" t="inlineStr">
        <is>
          <t>3291</t>
        </is>
      </c>
      <c r="H975" t="inlineStr"/>
    </row>
    <row r="976">
      <c r="A976" t="inlineStr">
        <is>
          <t>2021-07-01</t>
        </is>
      </c>
      <c r="B976" t="inlineStr">
        <is>
          <t>Muddy Boots</t>
        </is>
      </c>
      <c r="C976" s="16" t="n">
        <v>750</v>
      </c>
      <c r="D976" t="inlineStr">
        <is>
          <t>CAD</t>
        </is>
      </c>
      <c r="E976" t="inlineStr"/>
      <c r="F976" t="inlineStr"/>
      <c r="G976" t="inlineStr">
        <is>
          <t>3311</t>
        </is>
      </c>
      <c r="H976" t="inlineStr"/>
    </row>
    <row r="977">
      <c r="A977" t="inlineStr">
        <is>
          <t>2021-12-15</t>
        </is>
      </c>
      <c r="B977" t="inlineStr">
        <is>
          <t>Karl Rumpf</t>
        </is>
      </c>
      <c r="C977" s="16" t="n">
        <v>450</v>
      </c>
      <c r="D977" t="inlineStr">
        <is>
          <t>CAD</t>
        </is>
      </c>
      <c r="E977" t="inlineStr"/>
      <c r="F977" t="inlineStr"/>
      <c r="G977" t="inlineStr">
        <is>
          <t>3423</t>
        </is>
      </c>
      <c r="H977" t="inlineStr"/>
    </row>
    <row r="978">
      <c r="A978" t="inlineStr">
        <is>
          <t>2022-05-15</t>
        </is>
      </c>
      <c r="B978" t="inlineStr">
        <is>
          <t>Karl Rumpf</t>
        </is>
      </c>
      <c r="C978" s="16" t="n">
        <v>450</v>
      </c>
      <c r="D978" t="inlineStr">
        <is>
          <t>CAD</t>
        </is>
      </c>
      <c r="E978" t="inlineStr"/>
      <c r="F978" t="inlineStr"/>
      <c r="G978" t="inlineStr">
        <is>
          <t>3526</t>
        </is>
      </c>
      <c r="H978" t="inlineStr"/>
    </row>
    <row r="979">
      <c r="A979" t="inlineStr">
        <is>
          <t>2022-04-15</t>
        </is>
      </c>
      <c r="B979" t="inlineStr">
        <is>
          <t>Karl Rumpf</t>
        </is>
      </c>
      <c r="C979" s="16" t="n">
        <v>450</v>
      </c>
      <c r="D979" t="inlineStr">
        <is>
          <t>CAD</t>
        </is>
      </c>
      <c r="E979" t="inlineStr"/>
      <c r="F979" t="inlineStr"/>
      <c r="G979" t="inlineStr">
        <is>
          <t>3506</t>
        </is>
      </c>
      <c r="H979" t="inlineStr"/>
    </row>
    <row r="980">
      <c r="A980" t="inlineStr">
        <is>
          <t>2022-03-15</t>
        </is>
      </c>
      <c r="B980" t="inlineStr">
        <is>
          <t>Karl Rumpf</t>
        </is>
      </c>
      <c r="C980" s="16" t="n">
        <v>450</v>
      </c>
      <c r="D980" t="inlineStr">
        <is>
          <t>CAD</t>
        </is>
      </c>
      <c r="E980" t="inlineStr"/>
      <c r="F980" t="inlineStr"/>
      <c r="G980" t="inlineStr">
        <is>
          <t>3488</t>
        </is>
      </c>
      <c r="H980" t="inlineStr"/>
    </row>
    <row r="981">
      <c r="A981" t="inlineStr">
        <is>
          <t>2022-01-15</t>
        </is>
      </c>
      <c r="B981" t="inlineStr">
        <is>
          <t>Karl Rumpf</t>
        </is>
      </c>
      <c r="C981" s="16" t="n">
        <v>450</v>
      </c>
      <c r="D981" t="inlineStr">
        <is>
          <t>CAD</t>
        </is>
      </c>
      <c r="E981" t="inlineStr"/>
      <c r="F981" t="inlineStr"/>
      <c r="G981" t="inlineStr">
        <is>
          <t>3443</t>
        </is>
      </c>
      <c r="H981" t="inlineStr"/>
    </row>
    <row r="982">
      <c r="A982" t="inlineStr">
        <is>
          <t>2022-02-15</t>
        </is>
      </c>
      <c r="B982" t="inlineStr">
        <is>
          <t>Karl Rumpf</t>
        </is>
      </c>
      <c r="C982" s="16" t="n">
        <v>450</v>
      </c>
      <c r="D982" t="inlineStr">
        <is>
          <t>CAD</t>
        </is>
      </c>
      <c r="E982" t="inlineStr"/>
      <c r="F982" t="inlineStr"/>
      <c r="G982" t="inlineStr">
        <is>
          <t>3466</t>
        </is>
      </c>
      <c r="H982" t="inlineStr"/>
    </row>
    <row r="983">
      <c r="A983" t="inlineStr">
        <is>
          <t>2022-09-02</t>
        </is>
      </c>
      <c r="B983" t="inlineStr">
        <is>
          <t>Edge Engineering and Geoscience Ltd.</t>
        </is>
      </c>
      <c r="C983" s="16" t="n">
        <v>800</v>
      </c>
      <c r="D983" t="inlineStr">
        <is>
          <t>CAD</t>
        </is>
      </c>
      <c r="E983" t="inlineStr"/>
      <c r="F983" t="inlineStr"/>
      <c r="G983" t="inlineStr">
        <is>
          <t>3613</t>
        </is>
      </c>
      <c r="H983" t="inlineStr"/>
    </row>
    <row r="984">
      <c r="A984" t="inlineStr">
        <is>
          <t>2022-08-02</t>
        </is>
      </c>
      <c r="B984" t="inlineStr">
        <is>
          <t>Edge Engineering and Geoscience Ltd.</t>
        </is>
      </c>
      <c r="C984" s="16" t="n">
        <v>800</v>
      </c>
      <c r="D984" t="inlineStr">
        <is>
          <t>CAD</t>
        </is>
      </c>
      <c r="E984" t="inlineStr"/>
      <c r="F984" t="inlineStr"/>
      <c r="G984" t="inlineStr">
        <is>
          <t>3589</t>
        </is>
      </c>
      <c r="H984" t="inlineStr"/>
    </row>
    <row r="985">
      <c r="A985" t="inlineStr">
        <is>
          <t>2022-07-31</t>
        </is>
      </c>
      <c r="B985" t="inlineStr">
        <is>
          <t>Barrel Oil Corp.</t>
        </is>
      </c>
      <c r="C985" s="16" t="n">
        <v>30000</v>
      </c>
      <c r="D985" t="inlineStr">
        <is>
          <t>CAD</t>
        </is>
      </c>
      <c r="E985" t="inlineStr"/>
      <c r="F985" t="inlineStr"/>
      <c r="G985" t="inlineStr">
        <is>
          <t>3584</t>
        </is>
      </c>
      <c r="H985" t="inlineStr"/>
    </row>
    <row r="986">
      <c r="A986" t="inlineStr">
        <is>
          <t>2022-07-02</t>
        </is>
      </c>
      <c r="B986" t="inlineStr">
        <is>
          <t>Edge Engineering and Geoscience Ltd.</t>
        </is>
      </c>
      <c r="C986" s="16" t="n">
        <v>800</v>
      </c>
      <c r="D986" t="inlineStr">
        <is>
          <t>CAD</t>
        </is>
      </c>
      <c r="E986" t="inlineStr"/>
      <c r="F986" t="inlineStr"/>
      <c r="G986" t="inlineStr">
        <is>
          <t>3567</t>
        </is>
      </c>
      <c r="H986" t="inlineStr"/>
    </row>
    <row r="987">
      <c r="A987" t="inlineStr">
        <is>
          <t>2022-08-31</t>
        </is>
      </c>
      <c r="B987" t="inlineStr">
        <is>
          <t>Canadian Resource Roadways LP</t>
        </is>
      </c>
      <c r="C987" s="16" t="n">
        <v>11360</v>
      </c>
      <c r="D987" t="inlineStr">
        <is>
          <t>CAD</t>
        </is>
      </c>
      <c r="E987" t="inlineStr"/>
      <c r="F987" t="inlineStr"/>
      <c r="G987" t="inlineStr">
        <is>
          <t>3609</t>
        </is>
      </c>
      <c r="H987" t="inlineStr"/>
    </row>
    <row r="988">
      <c r="A988" t="inlineStr">
        <is>
          <t>2022-08-24</t>
        </is>
      </c>
      <c r="B988" t="inlineStr">
        <is>
          <t>Invico Capital Corp</t>
        </is>
      </c>
      <c r="C988" s="16" t="n">
        <v>800</v>
      </c>
      <c r="D988" t="inlineStr">
        <is>
          <t>CAD</t>
        </is>
      </c>
      <c r="E988" t="inlineStr"/>
      <c r="F988" t="inlineStr"/>
      <c r="G988" t="inlineStr">
        <is>
          <t>3606</t>
        </is>
      </c>
      <c r="H988" t="inlineStr"/>
    </row>
    <row r="989">
      <c r="A989" t="inlineStr">
        <is>
          <t>2022-09-14</t>
        </is>
      </c>
      <c r="B989" t="inlineStr">
        <is>
          <t>Subsurface Dynamics Inc.</t>
        </is>
      </c>
      <c r="C989" s="16" t="n">
        <v>1100</v>
      </c>
      <c r="D989" t="inlineStr">
        <is>
          <t>CAD</t>
        </is>
      </c>
      <c r="E989" t="inlineStr"/>
      <c r="F989" t="inlineStr"/>
      <c r="G989" t="inlineStr">
        <is>
          <t>3620</t>
        </is>
      </c>
      <c r="H989" t="inlineStr"/>
    </row>
    <row r="990">
      <c r="A990" t="inlineStr">
        <is>
          <t>2022-08-24</t>
        </is>
      </c>
      <c r="B990" t="inlineStr">
        <is>
          <t>Eucalyptus Consulting Inc.</t>
        </is>
      </c>
      <c r="C990" s="16" t="n">
        <v>2000</v>
      </c>
      <c r="D990" t="inlineStr">
        <is>
          <t>CAD</t>
        </is>
      </c>
      <c r="E990" t="inlineStr"/>
      <c r="F990" t="inlineStr"/>
      <c r="G990" t="inlineStr">
        <is>
          <t>3607</t>
        </is>
      </c>
      <c r="H990" t="inlineStr"/>
    </row>
    <row r="991">
      <c r="A991" t="inlineStr">
        <is>
          <t>2022-08-25</t>
        </is>
      </c>
      <c r="B991" t="inlineStr">
        <is>
          <t>Revsolz Corp.</t>
        </is>
      </c>
      <c r="C991" s="16" t="n">
        <v>700</v>
      </c>
      <c r="D991" t="inlineStr">
        <is>
          <t>CAD</t>
        </is>
      </c>
      <c r="E991" t="inlineStr"/>
      <c r="F991" t="inlineStr"/>
      <c r="G991" t="inlineStr">
        <is>
          <t>3605</t>
        </is>
      </c>
      <c r="H991" t="inlineStr"/>
    </row>
    <row r="992">
      <c r="A992" t="inlineStr">
        <is>
          <t>2022-06-27</t>
        </is>
      </c>
      <c r="B992" t="inlineStr">
        <is>
          <t>Enverus</t>
        </is>
      </c>
      <c r="C992" s="16" t="n">
        <v>10800</v>
      </c>
      <c r="D992" t="inlineStr">
        <is>
          <t>CAD</t>
        </is>
      </c>
      <c r="E992" t="inlineStr"/>
      <c r="F992" t="inlineStr"/>
      <c r="G992" t="inlineStr">
        <is>
          <t>3555</t>
        </is>
      </c>
      <c r="H992" t="inlineStr"/>
    </row>
    <row r="993">
      <c r="A993" t="inlineStr">
        <is>
          <t>2022-08-29</t>
        </is>
      </c>
      <c r="B993" t="inlineStr">
        <is>
          <t>Millennium Land Ltd.</t>
        </is>
      </c>
      <c r="C993" s="16" t="n">
        <v>4000</v>
      </c>
      <c r="D993" t="inlineStr">
        <is>
          <t>CAD</t>
        </is>
      </c>
      <c r="E993" t="inlineStr"/>
      <c r="F993" t="inlineStr"/>
      <c r="G993" t="inlineStr">
        <is>
          <t>3608</t>
        </is>
      </c>
      <c r="H993" t="inlineStr"/>
    </row>
    <row r="994">
      <c r="A994" t="inlineStr">
        <is>
          <t>2022-08-01</t>
        </is>
      </c>
      <c r="B994" t="inlineStr">
        <is>
          <t>Strathcona Resources Ltd</t>
        </is>
      </c>
      <c r="C994" s="16" t="n">
        <v>23000</v>
      </c>
      <c r="D994" t="inlineStr">
        <is>
          <t>CAD</t>
        </is>
      </c>
      <c r="E994" t="inlineStr"/>
      <c r="F994" t="inlineStr"/>
      <c r="G994" t="inlineStr">
        <is>
          <t>3592</t>
        </is>
      </c>
      <c r="H994" t="inlineStr"/>
    </row>
    <row r="995">
      <c r="A995" t="inlineStr">
        <is>
          <t>2022-07-15</t>
        </is>
      </c>
      <c r="B995" t="inlineStr">
        <is>
          <t>Ark Platforms Inc</t>
        </is>
      </c>
      <c r="C995" s="16" t="n">
        <v>7500</v>
      </c>
      <c r="D995" t="inlineStr">
        <is>
          <t>CAD</t>
        </is>
      </c>
      <c r="E995" t="inlineStr"/>
      <c r="F995" t="inlineStr"/>
      <c r="G995" t="inlineStr">
        <is>
          <t>3585</t>
        </is>
      </c>
      <c r="H995" t="inlineStr"/>
    </row>
    <row r="996">
      <c r="A996" t="inlineStr">
        <is>
          <t>2022-07-14</t>
        </is>
      </c>
      <c r="B996" t="inlineStr">
        <is>
          <t>Lifting Solutions Inc</t>
        </is>
      </c>
      <c r="C996" s="16" t="n">
        <v>1000</v>
      </c>
      <c r="D996" t="inlineStr">
        <is>
          <t>CAD</t>
        </is>
      </c>
      <c r="E996" t="inlineStr"/>
      <c r="F996" t="inlineStr"/>
      <c r="G996" t="inlineStr">
        <is>
          <t>3572</t>
        </is>
      </c>
      <c r="H996" t="inlineStr"/>
    </row>
    <row r="997">
      <c r="A997" t="inlineStr">
        <is>
          <t>2022-08-01</t>
        </is>
      </c>
      <c r="B997" t="inlineStr">
        <is>
          <t>Mancal Energy Inc.</t>
        </is>
      </c>
      <c r="C997" s="16" t="n">
        <v>10000</v>
      </c>
      <c r="D997" t="inlineStr">
        <is>
          <t>CAD</t>
        </is>
      </c>
      <c r="E997" t="inlineStr"/>
      <c r="F997" t="inlineStr"/>
      <c r="G997" t="inlineStr">
        <is>
          <t>3594</t>
        </is>
      </c>
      <c r="H997" t="inlineStr"/>
    </row>
    <row r="998">
      <c r="A998" t="inlineStr">
        <is>
          <t>2022-06-01</t>
        </is>
      </c>
      <c r="B998" t="inlineStr">
        <is>
          <t>Suncor Energy Inc.</t>
        </is>
      </c>
      <c r="C998" s="16" t="n">
        <v>50000</v>
      </c>
      <c r="D998" t="inlineStr">
        <is>
          <t>CAD</t>
        </is>
      </c>
      <c r="E998" t="inlineStr"/>
      <c r="F998" t="inlineStr"/>
      <c r="G998" t="inlineStr">
        <is>
          <t>3540</t>
        </is>
      </c>
      <c r="H998" t="inlineStr"/>
    </row>
    <row r="999">
      <c r="A999" t="inlineStr">
        <is>
          <t>2022-06-27</t>
        </is>
      </c>
      <c r="B999" t="inlineStr">
        <is>
          <t>Monolith Metals Corporation</t>
        </is>
      </c>
      <c r="C999" s="16" t="n">
        <v>3000</v>
      </c>
      <c r="D999" t="inlineStr">
        <is>
          <t>CAD</t>
        </is>
      </c>
      <c r="E999" t="inlineStr"/>
      <c r="F999" t="inlineStr"/>
      <c r="G999" t="inlineStr">
        <is>
          <t>3556</t>
        </is>
      </c>
      <c r="H999" t="inlineStr"/>
    </row>
    <row r="1000">
      <c r="A1000" t="inlineStr">
        <is>
          <t>2022-06-30</t>
        </is>
      </c>
      <c r="B1000" t="inlineStr">
        <is>
          <t>Certus Oil and Gas Inc.</t>
        </is>
      </c>
      <c r="C1000" s="16" t="n">
        <v>37248</v>
      </c>
      <c r="D1000" t="inlineStr">
        <is>
          <t>CAD</t>
        </is>
      </c>
      <c r="E1000" t="inlineStr"/>
      <c r="F1000" t="inlineStr">
        <is>
          <t>Year 2 of 2 Year Contract
Please note corporate name change</t>
        </is>
      </c>
      <c r="G1000" t="inlineStr">
        <is>
          <t>3547</t>
        </is>
      </c>
      <c r="H1000" t="inlineStr"/>
    </row>
    <row r="1001">
      <c r="A1001" t="inlineStr">
        <is>
          <t>2022-07-14</t>
        </is>
      </c>
      <c r="B1001" t="inlineStr">
        <is>
          <t>Tourmaline Oil Corp.</t>
        </is>
      </c>
      <c r="C1001" s="16" t="n">
        <v>50000</v>
      </c>
      <c r="D1001" t="inlineStr">
        <is>
          <t>CAD</t>
        </is>
      </c>
      <c r="E1001" t="inlineStr"/>
      <c r="F1001" t="inlineStr">
        <is>
          <t>Term: July 15, 2022 - July 15, 2023</t>
        </is>
      </c>
      <c r="G1001" t="inlineStr">
        <is>
          <t>3574</t>
        </is>
      </c>
      <c r="H1001" t="inlineStr"/>
    </row>
    <row r="1002">
      <c r="A1002" t="inlineStr">
        <is>
          <t>2022-07-14</t>
        </is>
      </c>
      <c r="B1002" t="inlineStr">
        <is>
          <t>GEOGEN TECHNOLOGIES INC.</t>
        </is>
      </c>
      <c r="C1002" s="16" t="n">
        <v>1000</v>
      </c>
      <c r="D1002" t="inlineStr">
        <is>
          <t>CAD</t>
        </is>
      </c>
      <c r="E1002" t="inlineStr"/>
      <c r="F1002" t="inlineStr">
        <is>
          <t>Etransfer to kevin.mccormack@Petroniche.com</t>
        </is>
      </c>
      <c r="G1002" t="inlineStr">
        <is>
          <t>3573</t>
        </is>
      </c>
      <c r="H1002" t="inlineStr"/>
    </row>
    <row r="1003">
      <c r="A1003" t="inlineStr">
        <is>
          <t>2022-04-14</t>
        </is>
      </c>
      <c r="B1003" t="inlineStr">
        <is>
          <t>GEOGEN TECHNOLOGIES INC.</t>
        </is>
      </c>
      <c r="C1003" s="16" t="n">
        <v>1000</v>
      </c>
      <c r="D1003" t="inlineStr">
        <is>
          <t>CAD</t>
        </is>
      </c>
      <c r="E1003" t="inlineStr"/>
      <c r="F1003" t="inlineStr">
        <is>
          <t>Etransfer to kevin.mccormack@Petroniche.com</t>
        </is>
      </c>
      <c r="G1003" t="inlineStr">
        <is>
          <t>3504</t>
        </is>
      </c>
      <c r="H1003" t="inlineStr"/>
    </row>
    <row r="1004">
      <c r="A1004" t="inlineStr">
        <is>
          <t>2022-03-01</t>
        </is>
      </c>
      <c r="B1004" t="inlineStr">
        <is>
          <t>Proton Technologies Canada Inc.</t>
        </is>
      </c>
      <c r="C1004" s="16" t="n">
        <v>835</v>
      </c>
      <c r="D1004" t="inlineStr">
        <is>
          <t>CAD</t>
        </is>
      </c>
      <c r="E1004" t="inlineStr"/>
      <c r="F1004" t="inlineStr"/>
      <c r="G1004" t="inlineStr">
        <is>
          <t>3478</t>
        </is>
      </c>
      <c r="H1004" t="inlineStr"/>
    </row>
    <row r="1005">
      <c r="A1005" t="inlineStr">
        <is>
          <t>2022-02-01</t>
        </is>
      </c>
      <c r="B1005" t="inlineStr">
        <is>
          <t>Proton Technologies Canada Inc.</t>
        </is>
      </c>
      <c r="C1005" s="16" t="n">
        <v>835</v>
      </c>
      <c r="D1005" t="inlineStr">
        <is>
          <t>CAD</t>
        </is>
      </c>
      <c r="E1005" t="inlineStr"/>
      <c r="F1005" t="inlineStr"/>
      <c r="G1005" t="inlineStr">
        <is>
          <t>3458</t>
        </is>
      </c>
      <c r="H1005" t="inlineStr"/>
    </row>
    <row r="1006">
      <c r="A1006" t="inlineStr">
        <is>
          <t>2022-08-02</t>
        </is>
      </c>
      <c r="B1006" t="inlineStr">
        <is>
          <t>Closure LM Inc</t>
        </is>
      </c>
      <c r="C1006" s="16" t="n">
        <v>1100</v>
      </c>
      <c r="D1006" t="inlineStr">
        <is>
          <t>CAD</t>
        </is>
      </c>
      <c r="E1006" t="inlineStr"/>
      <c r="F1006" t="inlineStr">
        <is>
          <t>Please pay by ETF or Credit Card.</t>
        </is>
      </c>
      <c r="G1006" t="inlineStr">
        <is>
          <t>3588</t>
        </is>
      </c>
      <c r="H1006" t="inlineStr"/>
    </row>
    <row r="1007">
      <c r="A1007" t="inlineStr">
        <is>
          <t>2022-07-25</t>
        </is>
      </c>
      <c r="B1007" t="inlineStr">
        <is>
          <t>Revsolz Corp.</t>
        </is>
      </c>
      <c r="C1007" s="16" t="n">
        <v>700</v>
      </c>
      <c r="D1007" t="inlineStr">
        <is>
          <t>CAD</t>
        </is>
      </c>
      <c r="E1007" t="inlineStr"/>
      <c r="F1007" t="inlineStr"/>
      <c r="G1007" t="inlineStr">
        <is>
          <t>3582</t>
        </is>
      </c>
      <c r="H1007" t="inlineStr"/>
    </row>
    <row r="1008">
      <c r="A1008" t="inlineStr">
        <is>
          <t>2022-06-28</t>
        </is>
      </c>
      <c r="B1008" t="inlineStr">
        <is>
          <t>RIBBON CREEK RESOURCES INC.</t>
        </is>
      </c>
      <c r="C1008" s="16" t="n">
        <v>4000</v>
      </c>
      <c r="D1008" t="inlineStr">
        <is>
          <t>CAD</t>
        </is>
      </c>
      <c r="E1008" t="inlineStr"/>
      <c r="F1008" t="inlineStr"/>
      <c r="G1008" t="inlineStr">
        <is>
          <t>3546</t>
        </is>
      </c>
      <c r="H1008" t="inlineStr"/>
    </row>
    <row r="1009">
      <c r="A1009" t="inlineStr">
        <is>
          <t>2022-07-21</t>
        </is>
      </c>
      <c r="B1009" t="inlineStr">
        <is>
          <t>BJT Energy Resource Management Ltd.</t>
        </is>
      </c>
      <c r="C1009" s="16" t="n">
        <v>500</v>
      </c>
      <c r="D1009" t="inlineStr">
        <is>
          <t>CAD</t>
        </is>
      </c>
      <c r="E1009" t="inlineStr"/>
      <c r="F1009" t="inlineStr">
        <is>
          <t>Month to Month</t>
        </is>
      </c>
      <c r="G1009" t="inlineStr">
        <is>
          <t>3579</t>
        </is>
      </c>
      <c r="H1009" t="inlineStr"/>
    </row>
    <row r="1010">
      <c r="A1010" t="inlineStr">
        <is>
          <t>2022-06-21</t>
        </is>
      </c>
      <c r="B1010" t="inlineStr">
        <is>
          <t>BJT Energy Resource Management Ltd.</t>
        </is>
      </c>
      <c r="C1010" s="16" t="n">
        <v>500</v>
      </c>
      <c r="D1010" t="inlineStr">
        <is>
          <t>CAD</t>
        </is>
      </c>
      <c r="E1010" t="inlineStr"/>
      <c r="F1010" t="inlineStr">
        <is>
          <t>Month to Month</t>
        </is>
      </c>
      <c r="G1010" t="inlineStr">
        <is>
          <t>3549</t>
        </is>
      </c>
      <c r="H1010" t="inlineStr"/>
    </row>
    <row r="1011">
      <c r="A1011" t="inlineStr">
        <is>
          <t>2022-06-14</t>
        </is>
      </c>
      <c r="B1011" t="inlineStr">
        <is>
          <t>Lifting Solutions Inc</t>
        </is>
      </c>
      <c r="C1011" s="16" t="n">
        <v>1000</v>
      </c>
      <c r="D1011" t="inlineStr">
        <is>
          <t>CAD</t>
        </is>
      </c>
      <c r="E1011" t="inlineStr"/>
      <c r="F1011" t="inlineStr"/>
      <c r="G1011" t="inlineStr">
        <is>
          <t>3543</t>
        </is>
      </c>
      <c r="H1011" t="inlineStr"/>
    </row>
    <row r="1012">
      <c r="A1012" t="inlineStr">
        <is>
          <t>2022-06-24</t>
        </is>
      </c>
      <c r="B1012" t="inlineStr">
        <is>
          <t>Zargon Oil &amp; Gas Ltd</t>
        </is>
      </c>
      <c r="C1012" s="16" t="n">
        <v>1525</v>
      </c>
      <c r="D1012" t="inlineStr">
        <is>
          <t>CAD</t>
        </is>
      </c>
      <c r="E1012" t="inlineStr"/>
      <c r="F1012" t="inlineStr">
        <is>
          <t>For 12 active users</t>
        </is>
      </c>
      <c r="G1012" t="inlineStr">
        <is>
          <t>3551</t>
        </is>
      </c>
      <c r="H1012" t="inlineStr"/>
    </row>
    <row r="1013">
      <c r="A1013" t="inlineStr">
        <is>
          <t>2022-05-14</t>
        </is>
      </c>
      <c r="B1013" t="inlineStr">
        <is>
          <t>Lifting Solutions Inc</t>
        </is>
      </c>
      <c r="C1013" s="16" t="n">
        <v>1000</v>
      </c>
      <c r="D1013" t="inlineStr">
        <is>
          <t>CAD</t>
        </is>
      </c>
      <c r="E1013" t="inlineStr"/>
      <c r="F1013" t="inlineStr"/>
      <c r="G1013" t="inlineStr">
        <is>
          <t>3524</t>
        </is>
      </c>
      <c r="H1013" t="inlineStr"/>
    </row>
    <row r="1014">
      <c r="A1014" t="inlineStr">
        <is>
          <t>2021-07-15</t>
        </is>
      </c>
      <c r="B1014" t="inlineStr">
        <is>
          <t>Cabot Energy Inc.</t>
        </is>
      </c>
      <c r="C1014" s="16" t="n">
        <v>750</v>
      </c>
      <c r="D1014" t="inlineStr">
        <is>
          <t>CAD</t>
        </is>
      </c>
      <c r="E1014" t="inlineStr"/>
      <c r="F1014" t="inlineStr"/>
      <c r="G1014" t="inlineStr">
        <is>
          <t>3325</t>
        </is>
      </c>
      <c r="H1014" t="inlineStr"/>
    </row>
    <row r="1015">
      <c r="A1015" t="inlineStr">
        <is>
          <t>2021-08-15</t>
        </is>
      </c>
      <c r="B1015" t="inlineStr">
        <is>
          <t>Cabot Energy Inc.</t>
        </is>
      </c>
      <c r="C1015" s="16" t="n">
        <v>750</v>
      </c>
      <c r="D1015" t="inlineStr">
        <is>
          <t>CAD</t>
        </is>
      </c>
      <c r="E1015" t="inlineStr"/>
      <c r="F1015" t="inlineStr"/>
      <c r="G1015" t="inlineStr">
        <is>
          <t>3341</t>
        </is>
      </c>
      <c r="H1015" t="inlineStr"/>
    </row>
    <row r="1016">
      <c r="A1016" t="inlineStr">
        <is>
          <t>2021-09-15</t>
        </is>
      </c>
      <c r="B1016" t="inlineStr">
        <is>
          <t>Cabot Energy Inc.</t>
        </is>
      </c>
      <c r="C1016" s="16" t="n">
        <v>750</v>
      </c>
      <c r="D1016" t="inlineStr">
        <is>
          <t>CAD</t>
        </is>
      </c>
      <c r="E1016" t="inlineStr"/>
      <c r="F1016" t="inlineStr"/>
      <c r="G1016" t="inlineStr">
        <is>
          <t>3361</t>
        </is>
      </c>
      <c r="H1016" t="inlineStr"/>
    </row>
    <row r="1017">
      <c r="A1017" t="inlineStr">
        <is>
          <t>2021-01-15</t>
        </is>
      </c>
      <c r="B1017" t="inlineStr">
        <is>
          <t>Cabot Energy Inc.</t>
        </is>
      </c>
      <c r="C1017" s="16" t="n">
        <v>750</v>
      </c>
      <c r="D1017" t="inlineStr">
        <is>
          <t>CAD</t>
        </is>
      </c>
      <c r="E1017" t="inlineStr"/>
      <c r="F1017" t="inlineStr"/>
      <c r="G1017" t="inlineStr">
        <is>
          <t>3203</t>
        </is>
      </c>
      <c r="H1017" t="inlineStr"/>
    </row>
    <row r="1018">
      <c r="A1018" t="inlineStr">
        <is>
          <t>2021-03-15</t>
        </is>
      </c>
      <c r="B1018" t="inlineStr">
        <is>
          <t>Cabot Energy Inc.</t>
        </is>
      </c>
      <c r="C1018" s="16" t="n">
        <v>750</v>
      </c>
      <c r="D1018" t="inlineStr">
        <is>
          <t>CAD</t>
        </is>
      </c>
      <c r="E1018" t="inlineStr"/>
      <c r="F1018" t="inlineStr"/>
      <c r="G1018" t="inlineStr">
        <is>
          <t>3255</t>
        </is>
      </c>
      <c r="H1018" t="inlineStr"/>
    </row>
    <row r="1019">
      <c r="A1019" t="inlineStr">
        <is>
          <t>2022-07-02</t>
        </is>
      </c>
      <c r="B1019" t="inlineStr">
        <is>
          <t>Closure LM Inc</t>
        </is>
      </c>
      <c r="C1019" s="16" t="n">
        <v>1100</v>
      </c>
      <c r="D1019" t="inlineStr">
        <is>
          <t>CAD</t>
        </is>
      </c>
      <c r="E1019" t="inlineStr"/>
      <c r="F1019" t="inlineStr">
        <is>
          <t>Please pay by ETF or Credit Card.</t>
        </is>
      </c>
      <c r="G1019" t="inlineStr">
        <is>
          <t>3566</t>
        </is>
      </c>
      <c r="H1019" t="inlineStr"/>
    </row>
    <row r="1020">
      <c r="A1020" t="inlineStr">
        <is>
          <t>2022-06-30</t>
        </is>
      </c>
      <c r="B1020" t="inlineStr">
        <is>
          <t>Mancal Energy Inc.</t>
        </is>
      </c>
      <c r="C1020" s="16" t="n">
        <v>10000</v>
      </c>
      <c r="D1020" t="inlineStr">
        <is>
          <t>CAD</t>
        </is>
      </c>
      <c r="E1020" t="inlineStr"/>
      <c r="F1020" t="inlineStr"/>
      <c r="G1020" t="inlineStr">
        <is>
          <t>3564</t>
        </is>
      </c>
      <c r="H1020" t="inlineStr"/>
    </row>
    <row r="1021">
      <c r="A1021" t="inlineStr">
        <is>
          <t>2022-06-24</t>
        </is>
      </c>
      <c r="B1021" t="inlineStr">
        <is>
          <t>Invico Capital Corp</t>
        </is>
      </c>
      <c r="C1021" s="16" t="n">
        <v>800</v>
      </c>
      <c r="D1021" t="inlineStr">
        <is>
          <t>CAD</t>
        </is>
      </c>
      <c r="E1021" t="inlineStr"/>
      <c r="F1021" t="inlineStr"/>
      <c r="G1021" t="inlineStr">
        <is>
          <t>3553</t>
        </is>
      </c>
      <c r="H1021" t="inlineStr"/>
    </row>
    <row r="1022">
      <c r="A1022" t="inlineStr">
        <is>
          <t>2022-06-01</t>
        </is>
      </c>
      <c r="B1022" t="inlineStr">
        <is>
          <t>Outpost Energy Ltd.</t>
        </is>
      </c>
      <c r="C1022" s="16" t="n">
        <v>2000</v>
      </c>
      <c r="D1022" t="inlineStr">
        <is>
          <t>CAD</t>
        </is>
      </c>
      <c r="E1022" t="inlineStr"/>
      <c r="F1022" t="inlineStr">
        <is>
          <t>Single seat</t>
        </is>
      </c>
      <c r="G1022" t="inlineStr">
        <is>
          <t>3535</t>
        </is>
      </c>
      <c r="H1022" t="inlineStr"/>
    </row>
    <row r="1023">
      <c r="A1023" t="inlineStr">
        <is>
          <t>2022-03-24</t>
        </is>
      </c>
      <c r="B1023" t="inlineStr">
        <is>
          <t>Zargon Oil &amp; Gas Ltd</t>
        </is>
      </c>
      <c r="C1023" s="16" t="n">
        <v>1375</v>
      </c>
      <c r="D1023" t="inlineStr">
        <is>
          <t>CAD</t>
        </is>
      </c>
      <c r="E1023" t="inlineStr"/>
      <c r="F1023" t="inlineStr">
        <is>
          <t>For 9 active users</t>
        </is>
      </c>
      <c r="G1023" t="inlineStr">
        <is>
          <t>3492</t>
        </is>
      </c>
      <c r="H1023" t="inlineStr"/>
    </row>
    <row r="1024">
      <c r="A1024" t="inlineStr">
        <is>
          <t>2022-03-01</t>
        </is>
      </c>
      <c r="B1024" t="inlineStr">
        <is>
          <t>Benoit Regulatory Compliance</t>
        </is>
      </c>
      <c r="C1024" s="16" t="n">
        <v>1000</v>
      </c>
      <c r="D1024" t="inlineStr">
        <is>
          <t>CAD</t>
        </is>
      </c>
      <c r="E1024" t="inlineStr"/>
      <c r="F1024" t="inlineStr"/>
      <c r="G1024" t="inlineStr">
        <is>
          <t>3479</t>
        </is>
      </c>
      <c r="H1024" t="inlineStr"/>
    </row>
    <row r="1025">
      <c r="A1025" t="inlineStr">
        <is>
          <t>2022-07-12</t>
        </is>
      </c>
      <c r="B1025" t="inlineStr">
        <is>
          <t>2Com Consulting Inc.</t>
        </is>
      </c>
      <c r="C1025" s="16" t="n">
        <v>6500</v>
      </c>
      <c r="D1025" t="inlineStr">
        <is>
          <t>CAD</t>
        </is>
      </c>
      <c r="E1025" t="inlineStr"/>
      <c r="F1025" t="inlineStr"/>
      <c r="G1025" t="inlineStr">
        <is>
          <t>3571</t>
        </is>
      </c>
      <c r="H1025" t="inlineStr"/>
    </row>
    <row r="1026">
      <c r="A1026" t="inlineStr">
        <is>
          <t>2022-06-01</t>
        </is>
      </c>
      <c r="B1026" t="inlineStr">
        <is>
          <t>Benoit Regulatory Compliance</t>
        </is>
      </c>
      <c r="C1026" s="16" t="n">
        <v>1000</v>
      </c>
      <c r="D1026" t="inlineStr">
        <is>
          <t>CAD</t>
        </is>
      </c>
      <c r="E1026" t="inlineStr"/>
      <c r="F1026" t="inlineStr"/>
      <c r="G1026" t="inlineStr">
        <is>
          <t>3536</t>
        </is>
      </c>
      <c r="H1026" t="inlineStr"/>
    </row>
    <row r="1027">
      <c r="A1027" t="inlineStr">
        <is>
          <t>2022-05-01</t>
        </is>
      </c>
      <c r="B1027" t="inlineStr">
        <is>
          <t>Benoit Regulatory Compliance</t>
        </is>
      </c>
      <c r="C1027" s="16" t="n">
        <v>1000</v>
      </c>
      <c r="D1027" t="inlineStr">
        <is>
          <t>CAD</t>
        </is>
      </c>
      <c r="E1027" t="inlineStr"/>
      <c r="F1027" t="inlineStr"/>
      <c r="G1027" t="inlineStr">
        <is>
          <t>3519</t>
        </is>
      </c>
      <c r="H1027" t="inlineStr"/>
    </row>
    <row r="1028">
      <c r="A1028" t="inlineStr">
        <is>
          <t>2022-04-01</t>
        </is>
      </c>
      <c r="B1028" t="inlineStr">
        <is>
          <t>Benoit Regulatory Compliance</t>
        </is>
      </c>
      <c r="C1028" s="16" t="n">
        <v>1000</v>
      </c>
      <c r="D1028" t="inlineStr">
        <is>
          <t>CAD</t>
        </is>
      </c>
      <c r="E1028" t="inlineStr"/>
      <c r="F1028" t="inlineStr"/>
      <c r="G1028" t="inlineStr">
        <is>
          <t>3499</t>
        </is>
      </c>
      <c r="H1028" t="inlineStr"/>
    </row>
    <row r="1029">
      <c r="A1029" t="inlineStr">
        <is>
          <t>2022-02-24</t>
        </is>
      </c>
      <c r="B1029" t="inlineStr">
        <is>
          <t>Lufkin Industries Inc.</t>
        </is>
      </c>
      <c r="C1029" s="16" t="n">
        <v>10000</v>
      </c>
      <c r="D1029" t="inlineStr">
        <is>
          <t>CAD</t>
        </is>
      </c>
      <c r="E1029" t="inlineStr"/>
      <c r="F1029" t="inlineStr"/>
      <c r="G1029" t="inlineStr">
        <is>
          <t>3474</t>
        </is>
      </c>
      <c r="H1029" t="inlineStr"/>
    </row>
    <row r="1030">
      <c r="A1030" t="inlineStr">
        <is>
          <t>2022-06-01</t>
        </is>
      </c>
      <c r="B1030" t="inlineStr">
        <is>
          <t>Cardinal Energy Ltd.</t>
        </is>
      </c>
      <c r="C1030" s="16" t="n">
        <v>56000</v>
      </c>
      <c r="D1030" t="inlineStr">
        <is>
          <t>CAD</t>
        </is>
      </c>
      <c r="E1030" t="inlineStr"/>
      <c r="F1030" t="inlineStr">
        <is>
          <t>As per document</t>
        </is>
      </c>
      <c r="G1030" t="inlineStr">
        <is>
          <t>3539</t>
        </is>
      </c>
      <c r="H1030" t="inlineStr"/>
    </row>
    <row r="1031">
      <c r="A1031" t="inlineStr">
        <is>
          <t>2022-07-01</t>
        </is>
      </c>
      <c r="B1031" t="inlineStr">
        <is>
          <t>Closure LM Inc</t>
        </is>
      </c>
      <c r="C1031" s="16" t="n">
        <v>900</v>
      </c>
      <c r="D1031" t="inlineStr">
        <is>
          <t>CAD</t>
        </is>
      </c>
      <c r="E1031" t="inlineStr"/>
      <c r="F1031" t="inlineStr"/>
      <c r="G1031" t="inlineStr">
        <is>
          <t>3590</t>
        </is>
      </c>
      <c r="H1031" t="inlineStr"/>
    </row>
    <row r="1032">
      <c r="A1032" t="inlineStr">
        <is>
          <t>2022-04-04</t>
        </is>
      </c>
      <c r="B1032" t="inlineStr">
        <is>
          <t>Revitalize Energy Inc.</t>
        </is>
      </c>
      <c r="C1032" s="16" t="n">
        <v>3750</v>
      </c>
      <c r="D1032" t="inlineStr">
        <is>
          <t>CAD</t>
        </is>
      </c>
      <c r="E1032" t="inlineStr"/>
      <c r="F1032" t="inlineStr"/>
      <c r="G1032" t="inlineStr">
        <is>
          <t>3514</t>
        </is>
      </c>
      <c r="H1032" t="inlineStr"/>
    </row>
    <row r="1033">
      <c r="A1033" t="inlineStr">
        <is>
          <t>2022-08-01</t>
        </is>
      </c>
      <c r="B1033" t="inlineStr">
        <is>
          <t>Muddy Boots</t>
        </is>
      </c>
      <c r="C1033" s="16" t="n">
        <v>8000</v>
      </c>
      <c r="D1033" t="inlineStr">
        <is>
          <t>CAD</t>
        </is>
      </c>
      <c r="E1033" t="inlineStr"/>
      <c r="F1033" t="inlineStr"/>
      <c r="G1033" t="inlineStr">
        <is>
          <t>3586</t>
        </is>
      </c>
      <c r="H1033" t="inlineStr"/>
    </row>
    <row r="1034">
      <c r="A1034" t="inlineStr">
        <is>
          <t>2022-06-02</t>
        </is>
      </c>
      <c r="B1034" t="inlineStr">
        <is>
          <t>Closure LM Inc</t>
        </is>
      </c>
      <c r="C1034" s="16" t="n">
        <v>1100</v>
      </c>
      <c r="D1034" t="inlineStr">
        <is>
          <t>CAD</t>
        </is>
      </c>
      <c r="E1034" t="inlineStr"/>
      <c r="F1034" t="inlineStr">
        <is>
          <t>Please pay by ETF or Credit Card.</t>
        </is>
      </c>
      <c r="G1034" t="inlineStr">
        <is>
          <t>3537</t>
        </is>
      </c>
      <c r="H1034" t="inlineStr"/>
    </row>
    <row r="1035">
      <c r="A1035" t="inlineStr">
        <is>
          <t>2022-08-01</t>
        </is>
      </c>
      <c r="B1035" t="inlineStr">
        <is>
          <t>Proton Technologies Canada Inc.</t>
        </is>
      </c>
      <c r="C1035" s="16" t="n">
        <v>835</v>
      </c>
      <c r="D1035" t="inlineStr">
        <is>
          <t>CAD</t>
        </is>
      </c>
      <c r="E1035" t="inlineStr"/>
      <c r="F1035" t="inlineStr"/>
      <c r="G1035" t="inlineStr">
        <is>
          <t>3587</t>
        </is>
      </c>
      <c r="H1035" t="inlineStr"/>
    </row>
    <row r="1036">
      <c r="A1036" t="inlineStr">
        <is>
          <t>2022-07-01</t>
        </is>
      </c>
      <c r="B1036" t="inlineStr">
        <is>
          <t>Proton Technologies Canada Inc.</t>
        </is>
      </c>
      <c r="C1036" s="16" t="n">
        <v>835</v>
      </c>
      <c r="D1036" t="inlineStr">
        <is>
          <t>CAD</t>
        </is>
      </c>
      <c r="E1036" t="inlineStr"/>
      <c r="F1036" t="inlineStr"/>
      <c r="G1036" t="inlineStr">
        <is>
          <t>3562</t>
        </is>
      </c>
      <c r="H1036" t="inlineStr"/>
    </row>
    <row r="1037">
      <c r="A1037" t="inlineStr">
        <is>
          <t>2022-07-24</t>
        </is>
      </c>
      <c r="B1037" t="inlineStr">
        <is>
          <t>Invico Capital Corp</t>
        </is>
      </c>
      <c r="C1037" s="16" t="n">
        <v>800</v>
      </c>
      <c r="D1037" t="inlineStr">
        <is>
          <t>CAD</t>
        </is>
      </c>
      <c r="E1037" t="inlineStr"/>
      <c r="F1037" t="inlineStr"/>
      <c r="G1037" t="inlineStr">
        <is>
          <t>3583</t>
        </is>
      </c>
      <c r="H1037" t="inlineStr"/>
    </row>
    <row r="1038">
      <c r="A1038" t="inlineStr">
        <is>
          <t>2022-07-08</t>
        </is>
      </c>
      <c r="B1038" t="inlineStr">
        <is>
          <t>Ridgeback Resources Inc.</t>
        </is>
      </c>
      <c r="C1038" s="16" t="n">
        <v>40000</v>
      </c>
      <c r="D1038" t="inlineStr">
        <is>
          <t>CAD</t>
        </is>
      </c>
      <c r="E1038" t="inlineStr"/>
      <c r="F1038" t="inlineStr"/>
      <c r="G1038" t="inlineStr">
        <is>
          <t>3554</t>
        </is>
      </c>
      <c r="H1038" t="inlineStr"/>
    </row>
    <row r="1039">
      <c r="A1039" t="inlineStr">
        <is>
          <t>2022-06-28</t>
        </is>
      </c>
      <c r="B1039" t="inlineStr">
        <is>
          <t>Silverleaf Resources Inc.</t>
        </is>
      </c>
      <c r="C1039" s="16" t="n">
        <v>4000</v>
      </c>
      <c r="D1039" t="inlineStr">
        <is>
          <t>CAD</t>
        </is>
      </c>
      <c r="E1039" t="inlineStr"/>
      <c r="F1039" t="inlineStr"/>
      <c r="G1039" t="inlineStr">
        <is>
          <t>3545</t>
        </is>
      </c>
      <c r="H1039" t="inlineStr"/>
    </row>
    <row r="1040">
      <c r="A1040" t="inlineStr">
        <is>
          <t>2022-06-06</t>
        </is>
      </c>
      <c r="B1040" t="inlineStr">
        <is>
          <t>Delta West Energy Ltd.</t>
        </is>
      </c>
      <c r="C1040" s="16" t="n">
        <v>2000</v>
      </c>
      <c r="D1040" t="inlineStr">
        <is>
          <t>CAD</t>
        </is>
      </c>
      <c r="E1040" t="inlineStr"/>
      <c r="F1040" t="inlineStr"/>
      <c r="G1040" t="inlineStr">
        <is>
          <t>3541</t>
        </is>
      </c>
      <c r="H1040" t="inlineStr"/>
    </row>
    <row r="1041">
      <c r="A1041" t="inlineStr">
        <is>
          <t>2022-06-25</t>
        </is>
      </c>
      <c r="B1041" t="inlineStr">
        <is>
          <t>Revsolz Corp.</t>
        </is>
      </c>
      <c r="C1041" s="16" t="n">
        <v>700</v>
      </c>
      <c r="D1041" t="inlineStr">
        <is>
          <t>CAD</t>
        </is>
      </c>
      <c r="E1041" t="inlineStr"/>
      <c r="F1041" t="inlineStr"/>
      <c r="G1041" t="inlineStr">
        <is>
          <t>3552</t>
        </is>
      </c>
      <c r="H1041" t="inlineStr"/>
    </row>
    <row r="1042">
      <c r="A1042" t="inlineStr">
        <is>
          <t>2022-05-24</t>
        </is>
      </c>
      <c r="B1042" t="inlineStr">
        <is>
          <t>Zargon Oil &amp; Gas Ltd</t>
        </is>
      </c>
      <c r="C1042" s="16" t="n">
        <v>1525</v>
      </c>
      <c r="D1042" t="inlineStr">
        <is>
          <t>CAD</t>
        </is>
      </c>
      <c r="E1042" t="inlineStr"/>
      <c r="F1042" t="inlineStr">
        <is>
          <t>For 12 active users</t>
        </is>
      </c>
      <c r="G1042" t="inlineStr">
        <is>
          <t>3529</t>
        </is>
      </c>
      <c r="H1042" t="inlineStr"/>
    </row>
    <row r="1043">
      <c r="A1043" t="inlineStr">
        <is>
          <t>2021-08-05</t>
        </is>
      </c>
      <c r="B1043" t="inlineStr">
        <is>
          <t>PricewaterhouseCoopers Inc. LIT in its capacity as Court-appointed Receiver of SanLing Energy Ltd. a</t>
        </is>
      </c>
      <c r="C1043" s="16" t="n">
        <v>1200</v>
      </c>
      <c r="D1043" t="inlineStr">
        <is>
          <t>CAD</t>
        </is>
      </c>
      <c r="E1043" t="inlineStr"/>
      <c r="F1043" t="inlineStr"/>
      <c r="G1043" t="inlineStr">
        <is>
          <t>3339</t>
        </is>
      </c>
      <c r="H1043" t="inlineStr"/>
    </row>
    <row r="1044">
      <c r="A1044" t="inlineStr">
        <is>
          <t>2022-06-01</t>
        </is>
      </c>
      <c r="B1044" t="inlineStr">
        <is>
          <t>Pine Cliff Energy Ltd.</t>
        </is>
      </c>
      <c r="C1044" s="16" t="n">
        <v>65000</v>
      </c>
      <c r="D1044" t="inlineStr">
        <is>
          <t>CAD</t>
        </is>
      </c>
      <c r="E1044" t="inlineStr"/>
      <c r="F1044" t="inlineStr"/>
      <c r="G1044" t="inlineStr">
        <is>
          <t>3542</t>
        </is>
      </c>
      <c r="H1044" t="inlineStr"/>
    </row>
    <row r="1045">
      <c r="A1045" t="inlineStr">
        <is>
          <t>2022-06-02</t>
        </is>
      </c>
      <c r="B1045" t="inlineStr">
        <is>
          <t>Edge Engineering and Geoscience Ltd.</t>
        </is>
      </c>
      <c r="C1045" s="16" t="n">
        <v>800</v>
      </c>
      <c r="D1045" t="inlineStr">
        <is>
          <t>CAD</t>
        </is>
      </c>
      <c r="E1045" t="inlineStr"/>
      <c r="F1045" t="inlineStr"/>
      <c r="G1045" t="inlineStr">
        <is>
          <t>3538</t>
        </is>
      </c>
      <c r="H1045" t="inlineStr"/>
    </row>
    <row r="1046">
      <c r="A1046" t="inlineStr">
        <is>
          <t>2022-01-20</t>
        </is>
      </c>
      <c r="B1046" t="inlineStr">
        <is>
          <t>Revitalize Energy Inc.</t>
        </is>
      </c>
      <c r="C1046" s="16" t="n">
        <v>3750</v>
      </c>
      <c r="D1046" t="inlineStr">
        <is>
          <t>CAD</t>
        </is>
      </c>
      <c r="E1046" t="inlineStr"/>
      <c r="F1046" t="inlineStr">
        <is>
          <t>Invoice for Q1 of Petro Ninja Enterprise will all associated services and data connections (PowerBI &amp; ValNav)</t>
        </is>
      </c>
      <c r="G1046" t="inlineStr">
        <is>
          <t>3448</t>
        </is>
      </c>
      <c r="H1046" t="inlineStr"/>
    </row>
    <row r="1047">
      <c r="A1047" t="inlineStr">
        <is>
          <t>2022-05-25</t>
        </is>
      </c>
      <c r="B1047" t="inlineStr">
        <is>
          <t>Revsolz Corp.</t>
        </is>
      </c>
      <c r="C1047" s="16" t="n">
        <v>700</v>
      </c>
      <c r="D1047" t="inlineStr">
        <is>
          <t>CAD</t>
        </is>
      </c>
      <c r="E1047" t="inlineStr"/>
      <c r="F1047" t="inlineStr"/>
      <c r="G1047" t="inlineStr">
        <is>
          <t>3530</t>
        </is>
      </c>
      <c r="H1047" t="inlineStr"/>
    </row>
    <row r="1048">
      <c r="A1048" t="inlineStr">
        <is>
          <t>2021-12-25</t>
        </is>
      </c>
      <c r="B1048" t="inlineStr">
        <is>
          <t>Revsolz Corp.</t>
        </is>
      </c>
      <c r="C1048" s="16" t="n">
        <v>700</v>
      </c>
      <c r="D1048" t="inlineStr">
        <is>
          <t>CAD</t>
        </is>
      </c>
      <c r="E1048" t="inlineStr"/>
      <c r="F1048" t="inlineStr"/>
      <c r="G1048" t="inlineStr">
        <is>
          <t>3430</t>
        </is>
      </c>
      <c r="H1048" t="inlineStr"/>
    </row>
    <row r="1049">
      <c r="A1049" t="inlineStr">
        <is>
          <t>2022-04-24</t>
        </is>
      </c>
      <c r="B1049" t="inlineStr">
        <is>
          <t>Zargon Oil &amp; Gas Ltd</t>
        </is>
      </c>
      <c r="C1049" s="16" t="n">
        <v>1525</v>
      </c>
      <c r="D1049" t="inlineStr">
        <is>
          <t>CAD</t>
        </is>
      </c>
      <c r="E1049" t="inlineStr"/>
      <c r="F1049" t="inlineStr">
        <is>
          <t>For 12 active users</t>
        </is>
      </c>
      <c r="G1049" t="inlineStr">
        <is>
          <t>3509</t>
        </is>
      </c>
      <c r="H1049" t="inlineStr"/>
    </row>
    <row r="1050">
      <c r="A1050" t="inlineStr">
        <is>
          <t>2022-02-24</t>
        </is>
      </c>
      <c r="B1050" t="inlineStr">
        <is>
          <t>Zargon Oil &amp; Gas Ltd</t>
        </is>
      </c>
      <c r="C1050" s="16" t="n">
        <v>1125</v>
      </c>
      <c r="D1050" t="inlineStr">
        <is>
          <t>CAD</t>
        </is>
      </c>
      <c r="E1050" t="inlineStr"/>
      <c r="F1050" t="inlineStr">
        <is>
          <t>For 9 active users</t>
        </is>
      </c>
      <c r="G1050" t="inlineStr">
        <is>
          <t>3471</t>
        </is>
      </c>
      <c r="H1050" t="inlineStr"/>
    </row>
    <row r="1051">
      <c r="A1051" t="inlineStr">
        <is>
          <t>2021-11-24</t>
        </is>
      </c>
      <c r="B1051" t="inlineStr">
        <is>
          <t>Zargon Oil &amp; Gas Ltd</t>
        </is>
      </c>
      <c r="C1051" s="16" t="n">
        <v>900</v>
      </c>
      <c r="D1051" t="inlineStr">
        <is>
          <t>CAD</t>
        </is>
      </c>
      <c r="E1051" t="inlineStr"/>
      <c r="F1051" t="inlineStr"/>
      <c r="G1051" t="inlineStr">
        <is>
          <t>3405</t>
        </is>
      </c>
      <c r="H1051" t="inlineStr"/>
    </row>
    <row r="1052">
      <c r="A1052" t="inlineStr">
        <is>
          <t>2022-04-30</t>
        </is>
      </c>
      <c r="B1052" t="inlineStr">
        <is>
          <t>Stripe</t>
        </is>
      </c>
      <c r="C1052" s="16" t="n">
        <v>25345</v>
      </c>
      <c r="D1052" t="inlineStr">
        <is>
          <t>CAD</t>
        </is>
      </c>
      <c r="E1052" t="inlineStr"/>
      <c r="F1052" t="inlineStr"/>
      <c r="G1052" t="inlineStr">
        <is>
          <t>3522</t>
        </is>
      </c>
      <c r="H1052" t="inlineStr"/>
    </row>
    <row r="1053">
      <c r="A1053" t="inlineStr">
        <is>
          <t>2022-03-31</t>
        </is>
      </c>
      <c r="B1053" t="inlineStr">
        <is>
          <t>Stripe</t>
        </is>
      </c>
      <c r="C1053" s="16" t="n">
        <v>28620</v>
      </c>
      <c r="D1053" t="inlineStr">
        <is>
          <t>CAD</t>
        </is>
      </c>
      <c r="E1053" t="inlineStr"/>
      <c r="F1053" t="inlineStr"/>
      <c r="G1053" t="inlineStr">
        <is>
          <t>3503</t>
        </is>
      </c>
      <c r="H1053" t="inlineStr"/>
    </row>
    <row r="1054">
      <c r="A1054" t="inlineStr">
        <is>
          <t>2022-05-02</t>
        </is>
      </c>
      <c r="B1054" t="inlineStr">
        <is>
          <t>Edge Engineering and Geoscience Ltd.</t>
        </is>
      </c>
      <c r="C1054" s="16" t="n">
        <v>800</v>
      </c>
      <c r="D1054" t="inlineStr">
        <is>
          <t>CAD</t>
        </is>
      </c>
      <c r="E1054" t="inlineStr"/>
      <c r="F1054" t="inlineStr"/>
      <c r="G1054" t="inlineStr">
        <is>
          <t>3521</t>
        </is>
      </c>
      <c r="H1054" t="inlineStr"/>
    </row>
    <row r="1055">
      <c r="A1055" t="inlineStr">
        <is>
          <t>2021-01-15</t>
        </is>
      </c>
      <c r="B1055" t="inlineStr">
        <is>
          <t>Enverus</t>
        </is>
      </c>
      <c r="C1055" s="16" t="n">
        <v>900</v>
      </c>
      <c r="D1055" t="inlineStr">
        <is>
          <t>CAD</t>
        </is>
      </c>
      <c r="E1055" t="inlineStr"/>
      <c r="F1055" t="inlineStr"/>
      <c r="G1055" t="inlineStr">
        <is>
          <t>3202</t>
        </is>
      </c>
      <c r="H1055" t="inlineStr"/>
    </row>
    <row r="1056">
      <c r="A1056" t="inlineStr">
        <is>
          <t>2022-05-24</t>
        </is>
      </c>
      <c r="B1056" t="inlineStr">
        <is>
          <t>Invico Capital Corp</t>
        </is>
      </c>
      <c r="C1056" s="16" t="n">
        <v>800</v>
      </c>
      <c r="D1056" t="inlineStr">
        <is>
          <t>CAD</t>
        </is>
      </c>
      <c r="E1056" t="inlineStr"/>
      <c r="F1056" t="inlineStr"/>
      <c r="G1056" t="inlineStr">
        <is>
          <t>3531</t>
        </is>
      </c>
      <c r="H1056" t="inlineStr"/>
    </row>
    <row r="1057">
      <c r="A1057" t="inlineStr">
        <is>
          <t>2022-03-17</t>
        </is>
      </c>
      <c r="B1057" t="inlineStr">
        <is>
          <t>BJT Energy Resource Management Ltd.</t>
        </is>
      </c>
      <c r="C1057" s="16" t="n">
        <v>500</v>
      </c>
      <c r="D1057" t="inlineStr">
        <is>
          <t>CAD</t>
        </is>
      </c>
      <c r="E1057" t="inlineStr"/>
      <c r="F1057" t="inlineStr">
        <is>
          <t>Month to Month</t>
        </is>
      </c>
      <c r="G1057" t="inlineStr">
        <is>
          <t>3490</t>
        </is>
      </c>
      <c r="H1057" t="inlineStr"/>
    </row>
    <row r="1058">
      <c r="A1058" t="inlineStr">
        <is>
          <t>2022-04-28</t>
        </is>
      </c>
      <c r="B1058" t="inlineStr">
        <is>
          <t>Lifting Solutions Inc</t>
        </is>
      </c>
      <c r="C1058" s="16" t="n">
        <v>4000</v>
      </c>
      <c r="D1058" t="inlineStr">
        <is>
          <t>CAD</t>
        </is>
      </c>
      <c r="E1058" t="inlineStr"/>
      <c r="F1058" t="inlineStr">
        <is>
          <t>Invoices missed:
January 12: $1,000 
February 12: $1000
March 12: $1,000
April 12: $1,000</t>
        </is>
      </c>
      <c r="G1058" t="inlineStr">
        <is>
          <t>3513</t>
        </is>
      </c>
      <c r="H1058" t="inlineStr"/>
    </row>
    <row r="1059">
      <c r="A1059" t="inlineStr">
        <is>
          <t>2022-04-25</t>
        </is>
      </c>
      <c r="B1059" t="inlineStr">
        <is>
          <t>Revsolz Corp.</t>
        </is>
      </c>
      <c r="C1059" s="16" t="n">
        <v>700</v>
      </c>
      <c r="D1059" t="inlineStr">
        <is>
          <t>CAD</t>
        </is>
      </c>
      <c r="E1059" t="inlineStr"/>
      <c r="F1059" t="inlineStr"/>
      <c r="G1059" t="inlineStr">
        <is>
          <t>3510</t>
        </is>
      </c>
      <c r="H1059" t="inlineStr"/>
    </row>
    <row r="1060">
      <c r="A1060" t="inlineStr">
        <is>
          <t>2021-05-15</t>
        </is>
      </c>
      <c r="B1060" t="inlineStr">
        <is>
          <t>Enverus</t>
        </is>
      </c>
      <c r="C1060" s="16" t="n">
        <v>900</v>
      </c>
      <c r="D1060" t="inlineStr">
        <is>
          <t>CAD</t>
        </is>
      </c>
      <c r="E1060" t="inlineStr"/>
      <c r="F1060" t="inlineStr"/>
      <c r="G1060" t="inlineStr">
        <is>
          <t>3285</t>
        </is>
      </c>
      <c r="H1060" t="inlineStr"/>
    </row>
    <row r="1061">
      <c r="A1061" t="inlineStr">
        <is>
          <t>2022-04-26</t>
        </is>
      </c>
      <c r="B1061" t="inlineStr">
        <is>
          <t>WPM Chemical Corp.</t>
        </is>
      </c>
      <c r="C1061" s="16" t="n">
        <v>6500</v>
      </c>
      <c r="D1061" t="inlineStr">
        <is>
          <t>CAD</t>
        </is>
      </c>
      <c r="E1061" t="inlineStr"/>
      <c r="F1061" t="inlineStr"/>
      <c r="G1061" t="inlineStr">
        <is>
          <t>3512</t>
        </is>
      </c>
      <c r="H1061" t="inlineStr"/>
    </row>
    <row r="1062">
      <c r="A1062" t="inlineStr">
        <is>
          <t>2022-05-05</t>
        </is>
      </c>
      <c r="B1062" t="inlineStr">
        <is>
          <t>PricewaterhouseCoopers Inc. LIT in its capacity as Court-appointed Receiver of SanLing Energy Ltd. a</t>
        </is>
      </c>
      <c r="C1062" s="16" t="n">
        <v>1200</v>
      </c>
      <c r="D1062" t="inlineStr">
        <is>
          <t>CAD</t>
        </is>
      </c>
      <c r="E1062" t="inlineStr"/>
      <c r="F1062" t="inlineStr"/>
      <c r="G1062" t="inlineStr">
        <is>
          <t>3523</t>
        </is>
      </c>
      <c r="H1062" t="inlineStr"/>
    </row>
    <row r="1063">
      <c r="A1063" t="inlineStr">
        <is>
          <t>2022-05-02</t>
        </is>
      </c>
      <c r="B1063" t="inlineStr">
        <is>
          <t>Closure LM Inc</t>
        </is>
      </c>
      <c r="C1063" s="16" t="n">
        <v>900</v>
      </c>
      <c r="D1063" t="inlineStr">
        <is>
          <t>CAD</t>
        </is>
      </c>
      <c r="E1063" t="inlineStr"/>
      <c r="F1063" t="inlineStr">
        <is>
          <t>Please pay by ETF or Credit Card.</t>
        </is>
      </c>
      <c r="G1063" t="inlineStr">
        <is>
          <t>3520</t>
        </is>
      </c>
      <c r="H1063" t="inlineStr"/>
    </row>
    <row r="1064">
      <c r="A1064" t="inlineStr">
        <is>
          <t>2022-05-15</t>
        </is>
      </c>
      <c r="B1064" t="inlineStr">
        <is>
          <t>Enverus</t>
        </is>
      </c>
      <c r="C1064" s="16" t="n">
        <v>900</v>
      </c>
      <c r="D1064" t="inlineStr">
        <is>
          <t>CAD</t>
        </is>
      </c>
      <c r="E1064" t="inlineStr"/>
      <c r="F1064" t="inlineStr"/>
      <c r="G1064" t="inlineStr">
        <is>
          <t>3527</t>
        </is>
      </c>
      <c r="H1064" t="inlineStr"/>
    </row>
    <row r="1065">
      <c r="A1065" t="inlineStr">
        <is>
          <t>2022-04-15</t>
        </is>
      </c>
      <c r="B1065" t="inlineStr">
        <is>
          <t>Enverus</t>
        </is>
      </c>
      <c r="C1065" s="16" t="n">
        <v>900</v>
      </c>
      <c r="D1065" t="inlineStr">
        <is>
          <t>CAD</t>
        </is>
      </c>
      <c r="E1065" t="inlineStr"/>
      <c r="F1065" t="inlineStr"/>
      <c r="G1065" t="inlineStr">
        <is>
          <t>3507</t>
        </is>
      </c>
      <c r="H1065" t="inlineStr"/>
    </row>
    <row r="1066">
      <c r="A1066" t="inlineStr">
        <is>
          <t>2021-11-15</t>
        </is>
      </c>
      <c r="B1066" t="inlineStr">
        <is>
          <t>Enverus</t>
        </is>
      </c>
      <c r="C1066" s="16" t="n">
        <v>900</v>
      </c>
      <c r="D1066" t="inlineStr">
        <is>
          <t>CAD</t>
        </is>
      </c>
      <c r="E1066" t="inlineStr"/>
      <c r="F1066" t="inlineStr"/>
      <c r="G1066" t="inlineStr">
        <is>
          <t>3401</t>
        </is>
      </c>
      <c r="H1066" t="inlineStr"/>
    </row>
    <row r="1067">
      <c r="A1067" t="inlineStr">
        <is>
          <t>2022-05-01</t>
        </is>
      </c>
      <c r="B1067" t="inlineStr">
        <is>
          <t>Voltage Wireline Inc</t>
        </is>
      </c>
      <c r="C1067" s="16" t="n">
        <v>3000</v>
      </c>
      <c r="D1067" t="inlineStr">
        <is>
          <t>CAD</t>
        </is>
      </c>
      <c r="E1067" t="inlineStr"/>
      <c r="F1067" t="inlineStr"/>
      <c r="G1067" t="inlineStr">
        <is>
          <t>3516</t>
        </is>
      </c>
      <c r="H1067" t="inlineStr"/>
    </row>
    <row r="1068">
      <c r="A1068" t="inlineStr">
        <is>
          <t>2022-05-21</t>
        </is>
      </c>
      <c r="B1068" t="inlineStr">
        <is>
          <t>BJT Energy Resource Management Ltd.</t>
        </is>
      </c>
      <c r="C1068" s="16" t="n">
        <v>500</v>
      </c>
      <c r="D1068" t="inlineStr">
        <is>
          <t>CAD</t>
        </is>
      </c>
      <c r="E1068" t="inlineStr"/>
      <c r="F1068" t="inlineStr">
        <is>
          <t>Month to Month</t>
        </is>
      </c>
      <c r="G1068" t="inlineStr">
        <is>
          <t>3528</t>
        </is>
      </c>
      <c r="H1068" t="inlineStr"/>
    </row>
    <row r="1069">
      <c r="A1069" t="inlineStr">
        <is>
          <t>2022-05-01</t>
        </is>
      </c>
      <c r="B1069" t="inlineStr">
        <is>
          <t>Wild Goose Storage, LLC</t>
        </is>
      </c>
      <c r="C1069" s="16" t="n">
        <v>400</v>
      </c>
      <c r="D1069" t="inlineStr">
        <is>
          <t>CAD</t>
        </is>
      </c>
      <c r="E1069" t="inlineStr"/>
      <c r="F1069" t="inlineStr"/>
      <c r="G1069" t="inlineStr">
        <is>
          <t>3517</t>
        </is>
      </c>
      <c r="H1069" t="inlineStr"/>
    </row>
    <row r="1070">
      <c r="A1070" t="inlineStr">
        <is>
          <t>2021-10-15</t>
        </is>
      </c>
      <c r="B1070" t="inlineStr">
        <is>
          <t>Enverus</t>
        </is>
      </c>
      <c r="C1070" s="16" t="n">
        <v>900</v>
      </c>
      <c r="D1070" t="inlineStr">
        <is>
          <t>CAD</t>
        </is>
      </c>
      <c r="E1070" t="inlineStr"/>
      <c r="F1070" t="inlineStr"/>
      <c r="G1070" t="inlineStr">
        <is>
          <t>3381</t>
        </is>
      </c>
      <c r="H1070" t="inlineStr"/>
    </row>
    <row r="1071">
      <c r="A1071" t="inlineStr">
        <is>
          <t>2021-06-15</t>
        </is>
      </c>
      <c r="B1071" t="inlineStr">
        <is>
          <t>Enverus</t>
        </is>
      </c>
      <c r="C1071" s="16" t="n">
        <v>900</v>
      </c>
      <c r="D1071" t="inlineStr">
        <is>
          <t>CAD</t>
        </is>
      </c>
      <c r="E1071" t="inlineStr"/>
      <c r="F1071" t="inlineStr"/>
      <c r="G1071" t="inlineStr">
        <is>
          <t>3301</t>
        </is>
      </c>
      <c r="H1071" t="inlineStr"/>
    </row>
    <row r="1072">
      <c r="A1072" t="inlineStr">
        <is>
          <t>2021-03-15</t>
        </is>
      </c>
      <c r="B1072" t="inlineStr">
        <is>
          <t>Enverus</t>
        </is>
      </c>
      <c r="C1072" s="16" t="n">
        <v>900</v>
      </c>
      <c r="D1072" t="inlineStr">
        <is>
          <t>CAD</t>
        </is>
      </c>
      <c r="E1072" t="inlineStr"/>
      <c r="F1072" t="inlineStr"/>
      <c r="G1072" t="inlineStr">
        <is>
          <t>3254</t>
        </is>
      </c>
      <c r="H1072" t="inlineStr"/>
    </row>
    <row r="1073">
      <c r="A1073" t="inlineStr">
        <is>
          <t>2022-04-01</t>
        </is>
      </c>
      <c r="B1073" t="inlineStr">
        <is>
          <t>Wild Goose Storage, LLC</t>
        </is>
      </c>
      <c r="C1073" s="16" t="n">
        <v>400</v>
      </c>
      <c r="D1073" t="inlineStr">
        <is>
          <t>CAD</t>
        </is>
      </c>
      <c r="E1073" t="inlineStr"/>
      <c r="F1073" t="inlineStr"/>
      <c r="G1073" t="inlineStr">
        <is>
          <t>3497</t>
        </is>
      </c>
      <c r="H1073" t="inlineStr"/>
    </row>
    <row r="1074">
      <c r="A1074" t="inlineStr">
        <is>
          <t>2021-12-01</t>
        </is>
      </c>
      <c r="B1074" t="inlineStr">
        <is>
          <t>Wild Goose Storage, LLC</t>
        </is>
      </c>
      <c r="C1074" s="16" t="n">
        <v>400</v>
      </c>
      <c r="D1074" t="inlineStr">
        <is>
          <t>CAD</t>
        </is>
      </c>
      <c r="E1074" t="inlineStr"/>
      <c r="F1074" t="inlineStr"/>
      <c r="G1074" t="inlineStr">
        <is>
          <t>3411</t>
        </is>
      </c>
      <c r="H1074" t="inlineStr"/>
    </row>
    <row r="1075">
      <c r="A1075" t="inlineStr">
        <is>
          <t>2022-02-01</t>
        </is>
      </c>
      <c r="B1075" t="inlineStr">
        <is>
          <t>Benoit Regulatory Compliance</t>
        </is>
      </c>
      <c r="C1075" s="16" t="n">
        <v>1000</v>
      </c>
      <c r="D1075" t="inlineStr">
        <is>
          <t>CAD</t>
        </is>
      </c>
      <c r="E1075" t="inlineStr"/>
      <c r="F1075" t="inlineStr"/>
      <c r="G1075" t="inlineStr">
        <is>
          <t>3459</t>
        </is>
      </c>
      <c r="H1075" t="inlineStr"/>
    </row>
    <row r="1076">
      <c r="A1076" t="inlineStr">
        <is>
          <t>2021-11-01</t>
        </is>
      </c>
      <c r="B1076" t="inlineStr">
        <is>
          <t>Benoit Regulatory Compliance</t>
        </is>
      </c>
      <c r="C1076" s="16" t="n">
        <v>1000</v>
      </c>
      <c r="D1076" t="inlineStr">
        <is>
          <t>CAD</t>
        </is>
      </c>
      <c r="E1076" t="inlineStr"/>
      <c r="F1076" t="inlineStr"/>
      <c r="G1076" t="inlineStr">
        <is>
          <t>3392</t>
        </is>
      </c>
      <c r="H1076" t="inlineStr"/>
    </row>
    <row r="1077">
      <c r="A1077" t="inlineStr">
        <is>
          <t>2021-08-04</t>
        </is>
      </c>
      <c r="B1077" t="inlineStr">
        <is>
          <t>Benoit Regulatory Compliance</t>
        </is>
      </c>
      <c r="C1077" s="16" t="n">
        <v>1000</v>
      </c>
      <c r="D1077" t="inlineStr">
        <is>
          <t>CAD</t>
        </is>
      </c>
      <c r="E1077" t="inlineStr"/>
      <c r="F1077" t="inlineStr"/>
      <c r="G1077" t="inlineStr">
        <is>
          <t>3338</t>
        </is>
      </c>
      <c r="H1077" t="inlineStr"/>
    </row>
    <row r="1078">
      <c r="A1078" t="inlineStr">
        <is>
          <t>2022-01-01</t>
        </is>
      </c>
      <c r="B1078" t="inlineStr">
        <is>
          <t>Proton Technologies Canada Inc.</t>
        </is>
      </c>
      <c r="C1078" s="16" t="n">
        <v>835</v>
      </c>
      <c r="D1078" t="inlineStr">
        <is>
          <t>CAD</t>
        </is>
      </c>
      <c r="E1078" t="inlineStr"/>
      <c r="F1078" t="inlineStr"/>
      <c r="G1078" t="inlineStr">
        <is>
          <t>3435</t>
        </is>
      </c>
      <c r="H1078" t="inlineStr"/>
    </row>
    <row r="1079">
      <c r="A1079" t="inlineStr">
        <is>
          <t>2021-12-01</t>
        </is>
      </c>
      <c r="B1079" t="inlineStr">
        <is>
          <t>Proton Technologies Canada Inc.</t>
        </is>
      </c>
      <c r="C1079" s="16" t="n">
        <v>835</v>
      </c>
      <c r="D1079" t="inlineStr">
        <is>
          <t>CAD</t>
        </is>
      </c>
      <c r="E1079" t="inlineStr"/>
      <c r="F1079" t="inlineStr"/>
      <c r="G1079" t="inlineStr">
        <is>
          <t>3412</t>
        </is>
      </c>
      <c r="H1079" t="inlineStr"/>
    </row>
    <row r="1080">
      <c r="A1080" t="inlineStr">
        <is>
          <t>2021-11-01</t>
        </is>
      </c>
      <c r="B1080" t="inlineStr">
        <is>
          <t>Proton Technologies Canada Inc.</t>
        </is>
      </c>
      <c r="C1080" s="16" t="n">
        <v>835</v>
      </c>
      <c r="D1080" t="inlineStr">
        <is>
          <t>CAD</t>
        </is>
      </c>
      <c r="E1080" t="inlineStr"/>
      <c r="F1080" t="inlineStr"/>
      <c r="G1080" t="inlineStr">
        <is>
          <t>3391</t>
        </is>
      </c>
      <c r="H1080" t="inlineStr"/>
    </row>
    <row r="1081">
      <c r="A1081" t="inlineStr">
        <is>
          <t>2021-08-01</t>
        </is>
      </c>
      <c r="B1081" t="inlineStr">
        <is>
          <t>Proton Technologies Canada Inc.</t>
        </is>
      </c>
      <c r="C1081" s="16" t="n">
        <v>835</v>
      </c>
      <c r="D1081" t="inlineStr">
        <is>
          <t>CAD</t>
        </is>
      </c>
      <c r="E1081" t="inlineStr"/>
      <c r="F1081" t="inlineStr"/>
      <c r="G1081" t="inlineStr">
        <is>
          <t>3333</t>
        </is>
      </c>
      <c r="H1081" t="inlineStr"/>
    </row>
    <row r="1082">
      <c r="A1082" t="inlineStr">
        <is>
          <t>2022-04-24</t>
        </is>
      </c>
      <c r="B1082" t="inlineStr">
        <is>
          <t>Invico Capital Corp</t>
        </is>
      </c>
      <c r="C1082" s="16" t="n">
        <v>800</v>
      </c>
      <c r="D1082" t="inlineStr">
        <is>
          <t>CAD</t>
        </is>
      </c>
      <c r="E1082" t="inlineStr"/>
      <c r="F1082" t="inlineStr"/>
      <c r="G1082" t="inlineStr">
        <is>
          <t>3511</t>
        </is>
      </c>
      <c r="H1082" t="inlineStr"/>
    </row>
    <row r="1083">
      <c r="A1083" t="inlineStr">
        <is>
          <t>2022-03-24</t>
        </is>
      </c>
      <c r="B1083" t="inlineStr">
        <is>
          <t>Invico Capital Corp</t>
        </is>
      </c>
      <c r="C1083" s="16" t="n">
        <v>800</v>
      </c>
      <c r="D1083" t="inlineStr">
        <is>
          <t>CAD</t>
        </is>
      </c>
      <c r="E1083" t="inlineStr"/>
      <c r="F1083" t="inlineStr"/>
      <c r="G1083" t="inlineStr">
        <is>
          <t>3494</t>
        </is>
      </c>
      <c r="H1083" t="inlineStr"/>
    </row>
    <row r="1084">
      <c r="A1084" t="inlineStr">
        <is>
          <t>2022-01-01</t>
        </is>
      </c>
      <c r="B1084" t="inlineStr">
        <is>
          <t>Benoit Regulatory Compliance</t>
        </is>
      </c>
      <c r="C1084" s="16" t="n">
        <v>1000</v>
      </c>
      <c r="D1084" t="inlineStr">
        <is>
          <t>CAD</t>
        </is>
      </c>
      <c r="E1084" t="inlineStr"/>
      <c r="F1084" t="inlineStr"/>
      <c r="G1084" t="inlineStr">
        <is>
          <t>3436</t>
        </is>
      </c>
      <c r="H1084" t="inlineStr"/>
    </row>
    <row r="1085">
      <c r="A1085" t="inlineStr">
        <is>
          <t>2022-03-15</t>
        </is>
      </c>
      <c r="B1085" t="inlineStr">
        <is>
          <t>Enverus</t>
        </is>
      </c>
      <c r="C1085" s="16" t="n">
        <v>900</v>
      </c>
      <c r="D1085" t="inlineStr">
        <is>
          <t>CAD</t>
        </is>
      </c>
      <c r="E1085" t="inlineStr"/>
      <c r="F1085" t="inlineStr"/>
      <c r="G1085" t="inlineStr">
        <is>
          <t>3489</t>
        </is>
      </c>
      <c r="H1085" t="inlineStr"/>
    </row>
    <row r="1086">
      <c r="A1086" t="inlineStr">
        <is>
          <t>2022-03-05</t>
        </is>
      </c>
      <c r="B1086" t="inlineStr">
        <is>
          <t>PricewaterhouseCoopers Inc. LIT in its capacity as Court-appointed Receiver of SanLing Energy Ltd. a</t>
        </is>
      </c>
      <c r="C1086" s="16" t="n">
        <v>1200</v>
      </c>
      <c r="D1086" t="inlineStr">
        <is>
          <t>CAD</t>
        </is>
      </c>
      <c r="E1086" t="inlineStr"/>
      <c r="F1086" t="inlineStr"/>
      <c r="G1086" t="inlineStr">
        <is>
          <t>3483</t>
        </is>
      </c>
      <c r="H1086" t="inlineStr"/>
    </row>
    <row r="1087">
      <c r="A1087" t="inlineStr">
        <is>
          <t>2022-04-02</t>
        </is>
      </c>
      <c r="B1087" t="inlineStr">
        <is>
          <t>Closure LM Inc</t>
        </is>
      </c>
      <c r="C1087" s="16" t="n">
        <v>900</v>
      </c>
      <c r="D1087" t="inlineStr">
        <is>
          <t>CAD</t>
        </is>
      </c>
      <c r="E1087" t="inlineStr"/>
      <c r="F1087" t="inlineStr">
        <is>
          <t>Please pay by ETF or Credit Card.</t>
        </is>
      </c>
      <c r="G1087" t="inlineStr">
        <is>
          <t>3500</t>
        </is>
      </c>
      <c r="H1087" t="inlineStr"/>
    </row>
    <row r="1088">
      <c r="A1088" t="inlineStr">
        <is>
          <t>2022-04-02</t>
        </is>
      </c>
      <c r="B1088" t="inlineStr">
        <is>
          <t>Edge Engineering and Geoscience Ltd.</t>
        </is>
      </c>
      <c r="C1088" s="16" t="n">
        <v>800</v>
      </c>
      <c r="D1088" t="inlineStr">
        <is>
          <t>CAD</t>
        </is>
      </c>
      <c r="E1088" t="inlineStr"/>
      <c r="F1088" t="inlineStr"/>
      <c r="G1088" t="inlineStr">
        <is>
          <t>3501</t>
        </is>
      </c>
      <c r="H1088" t="inlineStr"/>
    </row>
    <row r="1089">
      <c r="A1089" t="inlineStr">
        <is>
          <t>2022-03-25</t>
        </is>
      </c>
      <c r="B1089" t="inlineStr">
        <is>
          <t>Revsolz Corp.</t>
        </is>
      </c>
      <c r="C1089" s="16" t="n">
        <v>700</v>
      </c>
      <c r="D1089" t="inlineStr">
        <is>
          <t>CAD</t>
        </is>
      </c>
      <c r="E1089" t="inlineStr"/>
      <c r="F1089" t="inlineStr"/>
      <c r="G1089" t="inlineStr">
        <is>
          <t>3493</t>
        </is>
      </c>
      <c r="H1089" t="inlineStr"/>
    </row>
    <row r="1090">
      <c r="A1090" t="inlineStr">
        <is>
          <t>2022-03-31</t>
        </is>
      </c>
      <c r="B1090" t="inlineStr">
        <is>
          <t>Subsurface Dynamics Inc.</t>
        </is>
      </c>
      <c r="C1090" s="16" t="n">
        <v>16180</v>
      </c>
      <c r="D1090" t="inlineStr">
        <is>
          <t>CAD</t>
        </is>
      </c>
      <c r="E1090" t="inlineStr"/>
      <c r="F1090" t="inlineStr">
        <is>
          <t>Cutbank Dawson Gas Resources Ltd.</t>
        </is>
      </c>
      <c r="G1090" t="inlineStr">
        <is>
          <t>3491</t>
        </is>
      </c>
      <c r="H1090" t="inlineStr"/>
    </row>
    <row r="1091">
      <c r="A1091" t="inlineStr">
        <is>
          <t>2022-03-30</t>
        </is>
      </c>
      <c r="B1091" t="inlineStr">
        <is>
          <t>Tronic Data Inc.</t>
        </is>
      </c>
      <c r="C1091" s="16" t="n">
        <v>13000</v>
      </c>
      <c r="D1091" t="inlineStr">
        <is>
          <t>CAD</t>
        </is>
      </c>
      <c r="E1091" t="inlineStr"/>
      <c r="F1091" t="inlineStr"/>
      <c r="G1091" t="inlineStr">
        <is>
          <t>3495</t>
        </is>
      </c>
      <c r="H1091" t="inlineStr"/>
    </row>
    <row r="1092">
      <c r="A1092" t="inlineStr">
        <is>
          <t>2022-02-04</t>
        </is>
      </c>
      <c r="B1092" t="inlineStr">
        <is>
          <t>Borets Canada Ltd</t>
        </is>
      </c>
      <c r="C1092" s="16" t="n">
        <v>4400</v>
      </c>
      <c r="D1092" t="inlineStr">
        <is>
          <t>CAD</t>
        </is>
      </c>
      <c r="E1092" t="inlineStr"/>
      <c r="F1092" t="inlineStr"/>
      <c r="G1092" t="inlineStr">
        <is>
          <t>3462</t>
        </is>
      </c>
      <c r="H1092" t="inlineStr"/>
    </row>
    <row r="1093">
      <c r="A1093" t="inlineStr">
        <is>
          <t>2022-02-21</t>
        </is>
      </c>
      <c r="B1093" t="inlineStr">
        <is>
          <t>GreenPath Energy Ltd.</t>
        </is>
      </c>
      <c r="C1093" s="16" t="n">
        <v>12000</v>
      </c>
      <c r="D1093" t="inlineStr">
        <is>
          <t>CAD</t>
        </is>
      </c>
      <c r="E1093" t="inlineStr"/>
      <c r="F1093" t="inlineStr"/>
      <c r="G1093" t="inlineStr">
        <is>
          <t>3482</t>
        </is>
      </c>
      <c r="H1093" t="inlineStr"/>
    </row>
    <row r="1094">
      <c r="A1094" t="inlineStr">
        <is>
          <t>2022-02-04</t>
        </is>
      </c>
      <c r="B1094" t="inlineStr">
        <is>
          <t>Pine Cliff Energy Ltd.</t>
        </is>
      </c>
      <c r="C1094" s="16" t="n">
        <v>28000</v>
      </c>
      <c r="D1094" t="inlineStr">
        <is>
          <t>CAD</t>
        </is>
      </c>
      <c r="E1094" t="inlineStr"/>
      <c r="F1094" t="inlineStr"/>
      <c r="G1094" t="inlineStr">
        <is>
          <t>3463</t>
        </is>
      </c>
      <c r="H1094" t="inlineStr"/>
    </row>
    <row r="1095">
      <c r="A1095" t="inlineStr">
        <is>
          <t>2022-02-28</t>
        </is>
      </c>
      <c r="B1095" t="inlineStr">
        <is>
          <t>Stripe</t>
        </is>
      </c>
      <c r="C1095" s="16" t="n">
        <v>20820</v>
      </c>
      <c r="D1095" t="inlineStr">
        <is>
          <t>CAD</t>
        </is>
      </c>
      <c r="E1095" t="inlineStr"/>
      <c r="F1095" t="inlineStr"/>
      <c r="G1095" t="inlineStr">
        <is>
          <t>3485</t>
        </is>
      </c>
      <c r="H1095" t="inlineStr"/>
    </row>
    <row r="1096">
      <c r="A1096" t="inlineStr">
        <is>
          <t>2022-01-14</t>
        </is>
      </c>
      <c r="B1096" t="inlineStr">
        <is>
          <t>GEOGEN TECHNOLOGIES INC.</t>
        </is>
      </c>
      <c r="C1096" s="16" t="n">
        <v>1000</v>
      </c>
      <c r="D1096" t="inlineStr">
        <is>
          <t>CAD</t>
        </is>
      </c>
      <c r="E1096" t="inlineStr"/>
      <c r="F1096" t="inlineStr">
        <is>
          <t>Etransfer to kevin.mccormack@Petroniche.com</t>
        </is>
      </c>
      <c r="G1096" t="inlineStr">
        <is>
          <t>3441</t>
        </is>
      </c>
      <c r="H1096" t="inlineStr"/>
    </row>
    <row r="1097">
      <c r="A1097" t="inlineStr">
        <is>
          <t>2021-10-14</t>
        </is>
      </c>
      <c r="B1097" t="inlineStr">
        <is>
          <t>GEOGEN TECHNOLOGIES INC.</t>
        </is>
      </c>
      <c r="C1097" s="16" t="n">
        <v>1000</v>
      </c>
      <c r="D1097" t="inlineStr">
        <is>
          <t>CAD</t>
        </is>
      </c>
      <c r="E1097" t="inlineStr"/>
      <c r="F1097" t="inlineStr">
        <is>
          <t>Etransfer to kevin.mccormack@Petroniche.com</t>
        </is>
      </c>
      <c r="G1097" t="inlineStr">
        <is>
          <t>3379</t>
        </is>
      </c>
      <c r="H1097" t="inlineStr"/>
    </row>
    <row r="1098">
      <c r="A1098" t="inlineStr">
        <is>
          <t>2022-01-24</t>
        </is>
      </c>
      <c r="B1098" t="inlineStr">
        <is>
          <t>Zargon Oil &amp; Gas Ltd</t>
        </is>
      </c>
      <c r="C1098" s="16" t="n">
        <v>1125</v>
      </c>
      <c r="D1098" t="inlineStr">
        <is>
          <t>CAD</t>
        </is>
      </c>
      <c r="E1098" t="inlineStr"/>
      <c r="F1098" t="inlineStr">
        <is>
          <t>For 9 active users</t>
        </is>
      </c>
      <c r="G1098" t="inlineStr">
        <is>
          <t>3450</t>
        </is>
      </c>
      <c r="H1098" t="inlineStr"/>
    </row>
    <row r="1099">
      <c r="A1099" t="inlineStr">
        <is>
          <t>2022-03-02</t>
        </is>
      </c>
      <c r="B1099" t="inlineStr">
        <is>
          <t>Edge Engineering and Geoscience Ltd.</t>
        </is>
      </c>
      <c r="C1099" s="16" t="n">
        <v>800</v>
      </c>
      <c r="D1099" t="inlineStr">
        <is>
          <t>CAD</t>
        </is>
      </c>
      <c r="E1099" t="inlineStr"/>
      <c r="F1099" t="inlineStr"/>
      <c r="G1099" t="inlineStr">
        <is>
          <t>3481</t>
        </is>
      </c>
      <c r="H1099" t="inlineStr"/>
    </row>
    <row r="1100">
      <c r="A1100" t="inlineStr">
        <is>
          <t>2022-03-01</t>
        </is>
      </c>
      <c r="B1100" t="inlineStr">
        <is>
          <t>Wild Goose Storage, LLC</t>
        </is>
      </c>
      <c r="C1100" s="16" t="n">
        <v>400</v>
      </c>
      <c r="D1100" t="inlineStr">
        <is>
          <t>CAD</t>
        </is>
      </c>
      <c r="E1100" t="inlineStr"/>
      <c r="F1100" t="inlineStr"/>
      <c r="G1100" t="inlineStr">
        <is>
          <t>3477</t>
        </is>
      </c>
      <c r="H1100" t="inlineStr"/>
    </row>
    <row r="1101">
      <c r="A1101" t="inlineStr">
        <is>
          <t>2022-02-01</t>
        </is>
      </c>
      <c r="B1101" t="inlineStr">
        <is>
          <t>Wild Goose Storage, LLC</t>
        </is>
      </c>
      <c r="C1101" s="16" t="n">
        <v>400</v>
      </c>
      <c r="D1101" t="inlineStr">
        <is>
          <t>CAD</t>
        </is>
      </c>
      <c r="E1101" t="inlineStr"/>
      <c r="F1101" t="inlineStr"/>
      <c r="G1101" t="inlineStr">
        <is>
          <t>3457</t>
        </is>
      </c>
      <c r="H1101" t="inlineStr"/>
    </row>
    <row r="1102">
      <c r="A1102" t="inlineStr">
        <is>
          <t>2022-01-01</t>
        </is>
      </c>
      <c r="B1102" t="inlineStr">
        <is>
          <t>Wild Goose Storage, LLC</t>
        </is>
      </c>
      <c r="C1102" s="16" t="n">
        <v>400</v>
      </c>
      <c r="D1102" t="inlineStr">
        <is>
          <t>CAD</t>
        </is>
      </c>
      <c r="E1102" t="inlineStr"/>
      <c r="F1102" t="inlineStr"/>
      <c r="G1102" t="inlineStr">
        <is>
          <t>3434</t>
        </is>
      </c>
      <c r="H1102" t="inlineStr"/>
    </row>
    <row r="1103">
      <c r="A1103" t="inlineStr">
        <is>
          <t>2022-01-17</t>
        </is>
      </c>
      <c r="B1103" t="inlineStr">
        <is>
          <t>Trican Well Service Ltd.</t>
        </is>
      </c>
      <c r="C1103" s="16" t="n">
        <v>27500</v>
      </c>
      <c r="D1103" t="inlineStr">
        <is>
          <t>CAD</t>
        </is>
      </c>
      <c r="E1103" t="inlineStr"/>
      <c r="F1103" t="inlineStr"/>
      <c r="G1103" t="inlineStr">
        <is>
          <t>3445</t>
        </is>
      </c>
      <c r="H1103" t="inlineStr"/>
    </row>
    <row r="1104">
      <c r="A1104" t="inlineStr">
        <is>
          <t>2022-02-01</t>
        </is>
      </c>
      <c r="B1104" t="inlineStr">
        <is>
          <t>Shear Fluids Ltd.</t>
        </is>
      </c>
      <c r="C1104" s="16" t="n">
        <v>5000</v>
      </c>
      <c r="D1104" t="inlineStr">
        <is>
          <t>CAD</t>
        </is>
      </c>
      <c r="E1104" t="inlineStr"/>
      <c r="F1104" t="inlineStr"/>
      <c r="G1104" t="inlineStr">
        <is>
          <t>3454</t>
        </is>
      </c>
      <c r="H1104" t="inlineStr"/>
    </row>
    <row r="1105">
      <c r="A1105" t="inlineStr">
        <is>
          <t>2021-11-29</t>
        </is>
      </c>
      <c r="B1105" t="inlineStr">
        <is>
          <t>RPS Energy Canada Ltd.</t>
        </is>
      </c>
      <c r="C1105" s="16" t="n">
        <v>15000</v>
      </c>
      <c r="D1105" t="inlineStr">
        <is>
          <t>CAD</t>
        </is>
      </c>
      <c r="E1105" t="inlineStr"/>
      <c r="F1105" t="inlineStr"/>
      <c r="G1105" t="inlineStr">
        <is>
          <t>3404</t>
        </is>
      </c>
      <c r="H1105" t="inlineStr"/>
    </row>
    <row r="1106">
      <c r="A1106" t="inlineStr">
        <is>
          <t>2022-02-25</t>
        </is>
      </c>
      <c r="B1106" t="inlineStr">
        <is>
          <t>Revsolz Corp.</t>
        </is>
      </c>
      <c r="C1106" s="16" t="n">
        <v>700</v>
      </c>
      <c r="D1106" t="inlineStr">
        <is>
          <t>CAD</t>
        </is>
      </c>
      <c r="E1106" t="inlineStr"/>
      <c r="F1106" t="inlineStr"/>
      <c r="G1106" t="inlineStr">
        <is>
          <t>3472</t>
        </is>
      </c>
      <c r="H1106" t="inlineStr"/>
    </row>
    <row r="1107">
      <c r="A1107" t="inlineStr">
        <is>
          <t>2022-02-15</t>
        </is>
      </c>
      <c r="B1107" t="inlineStr">
        <is>
          <t>Enverus</t>
        </is>
      </c>
      <c r="C1107" s="16" t="n">
        <v>900</v>
      </c>
      <c r="D1107" t="inlineStr">
        <is>
          <t>CAD</t>
        </is>
      </c>
      <c r="E1107" t="inlineStr"/>
      <c r="F1107" t="inlineStr"/>
      <c r="G1107" t="inlineStr">
        <is>
          <t>3467</t>
        </is>
      </c>
      <c r="H1107" t="inlineStr"/>
    </row>
    <row r="1108">
      <c r="A1108" t="inlineStr">
        <is>
          <t>2022-03-02</t>
        </is>
      </c>
      <c r="B1108" t="inlineStr">
        <is>
          <t>Closure LM Inc</t>
        </is>
      </c>
      <c r="C1108" s="16" t="n">
        <v>900</v>
      </c>
      <c r="D1108" t="inlineStr">
        <is>
          <t>CAD</t>
        </is>
      </c>
      <c r="E1108" t="inlineStr"/>
      <c r="F1108" t="inlineStr">
        <is>
          <t>Please pay by ETF or Credit Card.</t>
        </is>
      </c>
      <c r="G1108" t="inlineStr">
        <is>
          <t>3480</t>
        </is>
      </c>
      <c r="H1108" t="inlineStr"/>
    </row>
    <row r="1109">
      <c r="A1109" t="inlineStr">
        <is>
          <t>2022-02-24</t>
        </is>
      </c>
      <c r="B1109" t="inlineStr">
        <is>
          <t>Invico Capital Corp</t>
        </is>
      </c>
      <c r="C1109" s="16" t="n">
        <v>800</v>
      </c>
      <c r="D1109" t="inlineStr">
        <is>
          <t>CAD</t>
        </is>
      </c>
      <c r="E1109" t="inlineStr"/>
      <c r="F1109" t="inlineStr"/>
      <c r="G1109" t="inlineStr">
        <is>
          <t>3473</t>
        </is>
      </c>
      <c r="H1109" t="inlineStr"/>
    </row>
    <row r="1110">
      <c r="A1110" t="inlineStr">
        <is>
          <t>2022-01-31</t>
        </is>
      </c>
      <c r="B1110" t="inlineStr">
        <is>
          <t>Stripe</t>
        </is>
      </c>
      <c r="C1110" s="16" t="n">
        <v>18663.33</v>
      </c>
      <c r="D1110" t="inlineStr">
        <is>
          <t>CAD</t>
        </is>
      </c>
      <c r="E1110" t="inlineStr"/>
      <c r="F1110" t="inlineStr"/>
      <c r="G1110" t="inlineStr">
        <is>
          <t>3469</t>
        </is>
      </c>
      <c r="H1110" t="inlineStr"/>
    </row>
    <row r="1111">
      <c r="A1111" t="inlineStr">
        <is>
          <t>2021-12-30</t>
        </is>
      </c>
      <c r="B1111" t="inlineStr">
        <is>
          <t>Stripe</t>
        </is>
      </c>
      <c r="C1111" s="16" t="n">
        <v>20084.17</v>
      </c>
      <c r="D1111" t="inlineStr">
        <is>
          <t>CAD</t>
        </is>
      </c>
      <c r="E1111" t="inlineStr"/>
      <c r="F1111" t="inlineStr"/>
      <c r="G1111" t="inlineStr">
        <is>
          <t>3440</t>
        </is>
      </c>
      <c r="H1111" t="inlineStr"/>
    </row>
    <row r="1112">
      <c r="A1112" t="inlineStr">
        <is>
          <t>2021-12-01</t>
        </is>
      </c>
      <c r="B1112" t="inlineStr">
        <is>
          <t>RN Cardium</t>
        </is>
      </c>
      <c r="C1112" s="16" t="n">
        <v>4000</v>
      </c>
      <c r="D1112" t="inlineStr">
        <is>
          <t>CAD</t>
        </is>
      </c>
      <c r="E1112" t="inlineStr"/>
      <c r="F1112" t="inlineStr"/>
      <c r="G1112" t="inlineStr">
        <is>
          <t>3409</t>
        </is>
      </c>
      <c r="H1112" t="inlineStr"/>
    </row>
    <row r="1113">
      <c r="A1113" t="inlineStr">
        <is>
          <t>2022-02-22</t>
        </is>
      </c>
      <c r="B1113" t="inlineStr">
        <is>
          <t>Koor Energy</t>
        </is>
      </c>
      <c r="C1113" s="16" t="n">
        <v>1100</v>
      </c>
      <c r="D1113" t="inlineStr">
        <is>
          <t>CAD</t>
        </is>
      </c>
      <c r="E1113" t="inlineStr"/>
      <c r="F1113" t="inlineStr"/>
      <c r="G1113" t="inlineStr">
        <is>
          <t>3470</t>
        </is>
      </c>
      <c r="H1113" t="inlineStr"/>
    </row>
    <row r="1114">
      <c r="A1114" t="inlineStr">
        <is>
          <t>2022-01-22</t>
        </is>
      </c>
      <c r="B1114" t="inlineStr">
        <is>
          <t>Koor Energy</t>
        </is>
      </c>
      <c r="C1114" s="16" t="n">
        <v>1100</v>
      </c>
      <c r="D1114" t="inlineStr">
        <is>
          <t>CAD</t>
        </is>
      </c>
      <c r="E1114" t="inlineStr"/>
      <c r="F1114" t="inlineStr"/>
      <c r="G1114" t="inlineStr">
        <is>
          <t>3449</t>
        </is>
      </c>
      <c r="H1114" t="inlineStr"/>
    </row>
    <row r="1115">
      <c r="A1115" t="inlineStr">
        <is>
          <t>2021-12-22</t>
        </is>
      </c>
      <c r="B1115" t="inlineStr">
        <is>
          <t>Koor Energy</t>
        </is>
      </c>
      <c r="C1115" s="16" t="n">
        <v>1100</v>
      </c>
      <c r="D1115" t="inlineStr">
        <is>
          <t>CAD</t>
        </is>
      </c>
      <c r="E1115" t="inlineStr"/>
      <c r="F1115" t="inlineStr"/>
      <c r="G1115" t="inlineStr">
        <is>
          <t>3428</t>
        </is>
      </c>
      <c r="H1115" t="inlineStr"/>
    </row>
    <row r="1116">
      <c r="A1116" t="inlineStr">
        <is>
          <t>2021-11-22</t>
        </is>
      </c>
      <c r="B1116" t="inlineStr">
        <is>
          <t>Koor Energy</t>
        </is>
      </c>
      <c r="C1116" s="16" t="n">
        <v>1100</v>
      </c>
      <c r="D1116" t="inlineStr">
        <is>
          <t>CAD</t>
        </is>
      </c>
      <c r="E1116" t="inlineStr"/>
      <c r="F1116" t="inlineStr"/>
      <c r="G1116" t="inlineStr">
        <is>
          <t>3403</t>
        </is>
      </c>
      <c r="H1116" t="inlineStr"/>
    </row>
    <row r="1117">
      <c r="A1117" t="inlineStr">
        <is>
          <t>2021-09-22</t>
        </is>
      </c>
      <c r="B1117" t="inlineStr">
        <is>
          <t>Koor Energy</t>
        </is>
      </c>
      <c r="C1117" s="16" t="n">
        <v>1100</v>
      </c>
      <c r="D1117" t="inlineStr">
        <is>
          <t>CAD</t>
        </is>
      </c>
      <c r="E1117" t="inlineStr"/>
      <c r="F1117" t="inlineStr"/>
      <c r="G1117" t="inlineStr">
        <is>
          <t>3363</t>
        </is>
      </c>
      <c r="H1117" t="inlineStr"/>
    </row>
    <row r="1118">
      <c r="A1118" t="inlineStr">
        <is>
          <t>2021-08-22</t>
        </is>
      </c>
      <c r="B1118" t="inlineStr">
        <is>
          <t>Koor Energy</t>
        </is>
      </c>
      <c r="C1118" s="16" t="n">
        <v>1100</v>
      </c>
      <c r="D1118" t="inlineStr">
        <is>
          <t>CAD</t>
        </is>
      </c>
      <c r="E1118" t="inlineStr"/>
      <c r="F1118" t="inlineStr"/>
      <c r="G1118" t="inlineStr">
        <is>
          <t>3346</t>
        </is>
      </c>
      <c r="H1118" t="inlineStr"/>
    </row>
    <row r="1119">
      <c r="A1119" t="inlineStr">
        <is>
          <t>2021-12-02</t>
        </is>
      </c>
      <c r="B1119" t="inlineStr">
        <is>
          <t>Tier 1 Energy Solutions Inc.</t>
        </is>
      </c>
      <c r="C1119" s="16" t="n">
        <v>4000</v>
      </c>
      <c r="D1119" t="inlineStr">
        <is>
          <t>CAD</t>
        </is>
      </c>
      <c r="E1119" t="inlineStr"/>
      <c r="F1119" t="inlineStr">
        <is>
          <t>Subscription: Dec 20,2021 to Dec 20, 2022</t>
        </is>
      </c>
      <c r="G1119" t="inlineStr">
        <is>
          <t>3418</t>
        </is>
      </c>
      <c r="H1119" t="inlineStr"/>
    </row>
    <row r="1120">
      <c r="A1120" t="inlineStr">
        <is>
          <t>2021-03-04</t>
        </is>
      </c>
      <c r="B1120" t="inlineStr">
        <is>
          <t>Stephen Lamb</t>
        </is>
      </c>
      <c r="C1120" s="16" t="n">
        <v>4000</v>
      </c>
      <c r="D1120" t="inlineStr">
        <is>
          <t>CAD</t>
        </is>
      </c>
      <c r="E1120" t="inlineStr"/>
      <c r="F1120" t="inlineStr">
        <is>
          <t>March 5 2021 to March 4, 2022</t>
        </is>
      </c>
      <c r="G1120" t="inlineStr">
        <is>
          <t>3248</t>
        </is>
      </c>
      <c r="H1120" t="inlineStr"/>
    </row>
    <row r="1121">
      <c r="A1121" t="inlineStr">
        <is>
          <t>2022-02-02</t>
        </is>
      </c>
      <c r="B1121" t="inlineStr">
        <is>
          <t>Edge Engineering and Geoscience Ltd.</t>
        </is>
      </c>
      <c r="C1121" s="16" t="n">
        <v>800</v>
      </c>
      <c r="D1121" t="inlineStr">
        <is>
          <t>CAD</t>
        </is>
      </c>
      <c r="E1121" t="inlineStr"/>
      <c r="F1121" t="inlineStr"/>
      <c r="G1121" t="inlineStr">
        <is>
          <t>3461</t>
        </is>
      </c>
      <c r="H1121" t="inlineStr"/>
    </row>
    <row r="1122">
      <c r="A1122" t="inlineStr">
        <is>
          <t>2022-02-02</t>
        </is>
      </c>
      <c r="B1122" t="inlineStr">
        <is>
          <t>Closure LM Inc</t>
        </is>
      </c>
      <c r="C1122" s="16" t="n">
        <v>900</v>
      </c>
      <c r="D1122" t="inlineStr">
        <is>
          <t>CAD</t>
        </is>
      </c>
      <c r="E1122" t="inlineStr"/>
      <c r="F1122" t="inlineStr">
        <is>
          <t>Please pay by ETF or Credit Card.</t>
        </is>
      </c>
      <c r="G1122" t="inlineStr">
        <is>
          <t>3460</t>
        </is>
      </c>
      <c r="H1122" t="inlineStr"/>
    </row>
    <row r="1123">
      <c r="A1123" t="inlineStr">
        <is>
          <t>2022-01-05</t>
        </is>
      </c>
      <c r="B1123" t="inlineStr">
        <is>
          <t>PricewaterhouseCoopers Inc. LIT in its capacity as Court-appointed Receiver of SanLing Energy Ltd. a</t>
        </is>
      </c>
      <c r="C1123" s="16" t="n">
        <v>1200</v>
      </c>
      <c r="D1123" t="inlineStr">
        <is>
          <t>CAD</t>
        </is>
      </c>
      <c r="E1123" t="inlineStr"/>
      <c r="F1123" t="inlineStr"/>
      <c r="G1123" t="inlineStr">
        <is>
          <t>3439</t>
        </is>
      </c>
      <c r="H1123" t="inlineStr"/>
    </row>
    <row r="1124">
      <c r="A1124" t="inlineStr">
        <is>
          <t>2022-02-28</t>
        </is>
      </c>
      <c r="B1124" t="inlineStr">
        <is>
          <t>Working Interest (deleted)</t>
        </is>
      </c>
      <c r="C1124" s="16" t="n">
        <v>500</v>
      </c>
      <c r="D1124" t="inlineStr">
        <is>
          <t>CAD</t>
        </is>
      </c>
      <c r="E1124" t="inlineStr"/>
      <c r="F1124" t="inlineStr"/>
      <c r="G1124" t="inlineStr">
        <is>
          <t>3475</t>
        </is>
      </c>
      <c r="H1124" t="inlineStr"/>
    </row>
    <row r="1125">
      <c r="A1125" t="inlineStr">
        <is>
          <t>2022-02-17</t>
        </is>
      </c>
      <c r="B1125" t="inlineStr">
        <is>
          <t>Mike Sherwin</t>
        </is>
      </c>
      <c r="C1125" s="16" t="n">
        <v>4000</v>
      </c>
      <c r="D1125" t="inlineStr">
        <is>
          <t>CAD</t>
        </is>
      </c>
      <c r="E1125" t="inlineStr"/>
      <c r="F1125" t="inlineStr"/>
      <c r="G1125" t="inlineStr">
        <is>
          <t>3468</t>
        </is>
      </c>
      <c r="H1125" t="inlineStr"/>
    </row>
    <row r="1126">
      <c r="A1126" t="inlineStr">
        <is>
          <t>2021-12-24</t>
        </is>
      </c>
      <c r="B1126" t="inlineStr">
        <is>
          <t>Zargon Oil &amp; Gas Ltd</t>
        </is>
      </c>
      <c r="C1126" s="16" t="n">
        <v>1050</v>
      </c>
      <c r="D1126" t="inlineStr">
        <is>
          <t>CAD</t>
        </is>
      </c>
      <c r="E1126" t="inlineStr"/>
      <c r="F1126" t="inlineStr">
        <is>
          <t>For 8 active users</t>
        </is>
      </c>
      <c r="G1126" t="inlineStr">
        <is>
          <t>3429</t>
        </is>
      </c>
      <c r="H1126" t="inlineStr"/>
    </row>
    <row r="1127">
      <c r="A1127" t="inlineStr">
        <is>
          <t>2022-01-20</t>
        </is>
      </c>
      <c r="B1127" t="inlineStr">
        <is>
          <t>Chinook Consulting Services</t>
        </is>
      </c>
      <c r="C1127" s="16" t="n">
        <v>8000</v>
      </c>
      <c r="D1127" t="inlineStr">
        <is>
          <t>CAD</t>
        </is>
      </c>
      <c r="E1127" t="inlineStr"/>
      <c r="F1127" t="inlineStr"/>
      <c r="G1127" t="inlineStr">
        <is>
          <t>3453</t>
        </is>
      </c>
      <c r="H1127" t="inlineStr"/>
    </row>
    <row r="1128">
      <c r="A1128" t="inlineStr">
        <is>
          <t>2022-01-25</t>
        </is>
      </c>
      <c r="B1128" t="inlineStr">
        <is>
          <t>Revsolz Corp.</t>
        </is>
      </c>
      <c r="C1128" s="16" t="n">
        <v>700</v>
      </c>
      <c r="D1128" t="inlineStr">
        <is>
          <t>CAD</t>
        </is>
      </c>
      <c r="E1128" t="inlineStr"/>
      <c r="F1128" t="inlineStr"/>
      <c r="G1128" t="inlineStr">
        <is>
          <t>3451</t>
        </is>
      </c>
      <c r="H1128" t="inlineStr"/>
    </row>
    <row r="1129">
      <c r="A1129" t="inlineStr">
        <is>
          <t>2021-12-10</t>
        </is>
      </c>
      <c r="B1129" t="inlineStr">
        <is>
          <t>Furie Alaska Operating LLC</t>
        </is>
      </c>
      <c r="C1129" s="16" t="n">
        <v>20000</v>
      </c>
      <c r="D1129" t="inlineStr">
        <is>
          <t>USD</t>
        </is>
      </c>
      <c r="E1129" t="inlineStr"/>
      <c r="F1129" t="inlineStr"/>
      <c r="G1129" t="inlineStr">
        <is>
          <t>3417</t>
        </is>
      </c>
      <c r="H1129" t="inlineStr"/>
    </row>
    <row r="1130">
      <c r="A1130" t="inlineStr">
        <is>
          <t>2021-06-29</t>
        </is>
      </c>
      <c r="B1130" t="inlineStr">
        <is>
          <t>Headwater Exploration</t>
        </is>
      </c>
      <c r="C1130" s="16" t="n">
        <v>4000</v>
      </c>
      <c r="D1130" t="inlineStr">
        <is>
          <t>CAD</t>
        </is>
      </c>
      <c r="E1130" t="inlineStr"/>
      <c r="F1130" t="inlineStr"/>
      <c r="G1130" t="inlineStr">
        <is>
          <t>3309</t>
        </is>
      </c>
      <c r="H1130" t="inlineStr"/>
    </row>
    <row r="1131">
      <c r="A1131" t="inlineStr">
        <is>
          <t>2021-11-09</t>
        </is>
      </c>
      <c r="B1131" t="inlineStr">
        <is>
          <t>Q2 Artificial Lift Systems</t>
        </is>
      </c>
      <c r="C1131" s="16" t="n">
        <v>15000</v>
      </c>
      <c r="D1131" t="inlineStr">
        <is>
          <t>CAD</t>
        </is>
      </c>
      <c r="E1131" t="inlineStr"/>
      <c r="F1131" t="inlineStr"/>
      <c r="G1131" t="inlineStr">
        <is>
          <t>3397</t>
        </is>
      </c>
      <c r="H1131" t="inlineStr"/>
    </row>
    <row r="1132">
      <c r="A1132" t="inlineStr">
        <is>
          <t>2021-12-21</t>
        </is>
      </c>
      <c r="B1132" t="inlineStr">
        <is>
          <t>Ark Platforms Inc</t>
        </is>
      </c>
      <c r="C1132" s="16" t="n">
        <v>2000</v>
      </c>
      <c r="D1132" t="inlineStr">
        <is>
          <t>CAD</t>
        </is>
      </c>
      <c r="E1132" t="inlineStr"/>
      <c r="F1132" t="inlineStr"/>
      <c r="G1132" t="inlineStr">
        <is>
          <t>3427</t>
        </is>
      </c>
      <c r="H1132" t="inlineStr"/>
    </row>
    <row r="1133">
      <c r="A1133" t="inlineStr">
        <is>
          <t>2021-12-01</t>
        </is>
      </c>
      <c r="B1133" t="inlineStr">
        <is>
          <t>Outpost Energy Ltd.</t>
        </is>
      </c>
      <c r="C1133" s="16" t="n">
        <v>2000</v>
      </c>
      <c r="D1133" t="inlineStr">
        <is>
          <t>CAD</t>
        </is>
      </c>
      <c r="E1133" t="inlineStr"/>
      <c r="F1133" t="inlineStr">
        <is>
          <t>Single seat</t>
        </is>
      </c>
      <c r="G1133" t="inlineStr">
        <is>
          <t>3413</t>
        </is>
      </c>
      <c r="H1133" t="inlineStr"/>
    </row>
    <row r="1134">
      <c r="A1134" t="inlineStr">
        <is>
          <t>2021-11-05</t>
        </is>
      </c>
      <c r="B1134" t="inlineStr">
        <is>
          <t>PricewaterhouseCoopers Inc. LIT in its capacity as Court-appointed Receiver of SanLing Energy Ltd. a</t>
        </is>
      </c>
      <c r="C1134" s="16" t="n">
        <v>1200</v>
      </c>
      <c r="D1134" t="inlineStr">
        <is>
          <t>CAD</t>
        </is>
      </c>
      <c r="E1134" t="inlineStr"/>
      <c r="F1134" t="inlineStr"/>
      <c r="G1134" t="inlineStr">
        <is>
          <t>3395</t>
        </is>
      </c>
      <c r="H1134" t="inlineStr"/>
    </row>
    <row r="1135">
      <c r="A1135" t="inlineStr">
        <is>
          <t>2021-12-01</t>
        </is>
      </c>
      <c r="B1135" t="inlineStr">
        <is>
          <t>Benoit Regulatory Compliance</t>
        </is>
      </c>
      <c r="C1135" s="16" t="n">
        <v>1000</v>
      </c>
      <c r="D1135" t="inlineStr">
        <is>
          <t>CAD</t>
        </is>
      </c>
      <c r="E1135" t="inlineStr"/>
      <c r="F1135" t="inlineStr"/>
      <c r="G1135" t="inlineStr">
        <is>
          <t>3414</t>
        </is>
      </c>
      <c r="H1135" t="inlineStr"/>
    </row>
    <row r="1136">
      <c r="A1136" t="inlineStr">
        <is>
          <t>2022-01-17</t>
        </is>
      </c>
      <c r="B1136" t="inlineStr">
        <is>
          <t>Ark Platforms Inc</t>
        </is>
      </c>
      <c r="C1136" s="16" t="n">
        <v>500</v>
      </c>
      <c r="D1136" t="inlineStr">
        <is>
          <t>CAD</t>
        </is>
      </c>
      <c r="E1136" t="inlineStr"/>
      <c r="F1136" t="inlineStr"/>
      <c r="G1136" t="inlineStr">
        <is>
          <t>3447</t>
        </is>
      </c>
      <c r="H1136" t="inlineStr"/>
    </row>
    <row r="1137">
      <c r="A1137" t="inlineStr">
        <is>
          <t>2022-01-17</t>
        </is>
      </c>
      <c r="B1137" t="inlineStr">
        <is>
          <t>Ark Platforms Inc</t>
        </is>
      </c>
      <c r="C1137" s="16" t="n">
        <v>11237</v>
      </c>
      <c r="D1137" t="inlineStr">
        <is>
          <t>CAD</t>
        </is>
      </c>
      <c r="E1137" t="inlineStr"/>
      <c r="F1137" t="inlineStr"/>
      <c r="G1137" t="inlineStr">
        <is>
          <t>3446</t>
        </is>
      </c>
      <c r="H1137" t="inlineStr"/>
    </row>
    <row r="1138">
      <c r="A1138" t="inlineStr">
        <is>
          <t>2021-08-25</t>
        </is>
      </c>
      <c r="B1138" t="inlineStr">
        <is>
          <t>ELM Inc</t>
        </is>
      </c>
      <c r="C1138" s="16" t="n">
        <v>7500</v>
      </c>
      <c r="D1138" t="inlineStr">
        <is>
          <t>CAD</t>
        </is>
      </c>
      <c r="E1138" t="inlineStr"/>
      <c r="F1138" t="inlineStr"/>
      <c r="G1138" t="inlineStr">
        <is>
          <t>3347</t>
        </is>
      </c>
      <c r="H1138" t="inlineStr"/>
    </row>
    <row r="1139">
      <c r="A1139" t="inlineStr">
        <is>
          <t>2021-10-29</t>
        </is>
      </c>
      <c r="B1139" t="inlineStr">
        <is>
          <t>ELM Inc</t>
        </is>
      </c>
      <c r="C1139" s="16" t="n">
        <v>3000</v>
      </c>
      <c r="D1139" t="inlineStr">
        <is>
          <t>CAD</t>
        </is>
      </c>
      <c r="E1139" t="inlineStr"/>
      <c r="F1139" t="inlineStr"/>
      <c r="G1139" t="inlineStr">
        <is>
          <t>3387</t>
        </is>
      </c>
      <c r="H1139" t="inlineStr"/>
    </row>
    <row r="1140">
      <c r="A1140" t="inlineStr">
        <is>
          <t>2022-01-31</t>
        </is>
      </c>
      <c r="B1140" t="inlineStr">
        <is>
          <t>Working Interest (deleted)</t>
        </is>
      </c>
      <c r="C1140" s="16" t="n">
        <v>500</v>
      </c>
      <c r="D1140" t="inlineStr">
        <is>
          <t>CAD</t>
        </is>
      </c>
      <c r="E1140" t="inlineStr"/>
      <c r="F1140" t="inlineStr"/>
      <c r="G1140" t="inlineStr">
        <is>
          <t>3455</t>
        </is>
      </c>
      <c r="H1140" t="inlineStr"/>
    </row>
    <row r="1141">
      <c r="A1141" t="inlineStr">
        <is>
          <t>2022-01-15</t>
        </is>
      </c>
      <c r="B1141" t="inlineStr">
        <is>
          <t>Enverus</t>
        </is>
      </c>
      <c r="C1141" s="16" t="n">
        <v>900</v>
      </c>
      <c r="D1141" t="inlineStr">
        <is>
          <t>CAD</t>
        </is>
      </c>
      <c r="E1141" t="inlineStr"/>
      <c r="F1141" t="inlineStr"/>
      <c r="G1141" t="inlineStr">
        <is>
          <t>3444</t>
        </is>
      </c>
      <c r="H1141" t="inlineStr"/>
    </row>
    <row r="1142">
      <c r="A1142" t="inlineStr">
        <is>
          <t>2022-01-24</t>
        </is>
      </c>
      <c r="B1142" t="inlineStr">
        <is>
          <t>Invico Capital Corp</t>
        </is>
      </c>
      <c r="C1142" s="16" t="n">
        <v>800</v>
      </c>
      <c r="D1142" t="inlineStr">
        <is>
          <t>CAD</t>
        </is>
      </c>
      <c r="E1142" t="inlineStr"/>
      <c r="F1142" t="inlineStr"/>
      <c r="G1142" t="inlineStr">
        <is>
          <t>3452</t>
        </is>
      </c>
      <c r="H1142" t="inlineStr"/>
    </row>
    <row r="1143">
      <c r="A1143" t="inlineStr">
        <is>
          <t>2021-12-24</t>
        </is>
      </c>
      <c r="B1143" t="inlineStr">
        <is>
          <t>Invico Capital Corp</t>
        </is>
      </c>
      <c r="C1143" s="16" t="n">
        <v>800</v>
      </c>
      <c r="D1143" t="inlineStr">
        <is>
          <t>CAD</t>
        </is>
      </c>
      <c r="E1143" t="inlineStr"/>
      <c r="F1143" t="inlineStr"/>
      <c r="G1143" t="inlineStr">
        <is>
          <t>3431</t>
        </is>
      </c>
      <c r="H1143" t="inlineStr"/>
    </row>
    <row r="1144">
      <c r="A1144" t="inlineStr">
        <is>
          <t>2022-01-02</t>
        </is>
      </c>
      <c r="B1144" t="inlineStr">
        <is>
          <t>Edge Engineering and Geoscience Ltd.</t>
        </is>
      </c>
      <c r="C1144" s="16" t="n">
        <v>800</v>
      </c>
      <c r="D1144" t="inlineStr">
        <is>
          <t>CAD</t>
        </is>
      </c>
      <c r="E1144" t="inlineStr"/>
      <c r="F1144" t="inlineStr"/>
      <c r="G1144" t="inlineStr">
        <is>
          <t>3438</t>
        </is>
      </c>
      <c r="H1144" t="inlineStr"/>
    </row>
    <row r="1145">
      <c r="A1145" t="inlineStr">
        <is>
          <t>2021-12-15</t>
        </is>
      </c>
      <c r="B1145" t="inlineStr">
        <is>
          <t>Enverus</t>
        </is>
      </c>
      <c r="C1145" s="16" t="n">
        <v>900</v>
      </c>
      <c r="D1145" t="inlineStr">
        <is>
          <t>CAD</t>
        </is>
      </c>
      <c r="E1145" t="inlineStr"/>
      <c r="F1145" t="inlineStr"/>
      <c r="G1145" t="inlineStr">
        <is>
          <t>3424</t>
        </is>
      </c>
      <c r="H1145" t="inlineStr"/>
    </row>
    <row r="1146">
      <c r="A1146" t="inlineStr">
        <is>
          <t>2022-01-02</t>
        </is>
      </c>
      <c r="B1146" t="inlineStr">
        <is>
          <t>Closure LM Inc</t>
        </is>
      </c>
      <c r="C1146" s="16" t="n">
        <v>900</v>
      </c>
      <c r="D1146" t="inlineStr">
        <is>
          <t>CAD</t>
        </is>
      </c>
      <c r="E1146" t="inlineStr"/>
      <c r="F1146" t="inlineStr">
        <is>
          <t>Please pay by ETF or Credit Card.</t>
        </is>
      </c>
      <c r="G1146" t="inlineStr">
        <is>
          <t>3437</t>
        </is>
      </c>
      <c r="H1146" t="inlineStr"/>
    </row>
    <row r="1147">
      <c r="A1147" t="inlineStr">
        <is>
          <t>2021-12-17</t>
        </is>
      </c>
      <c r="B1147" t="inlineStr">
        <is>
          <t>Advantage Energy Ltd.</t>
        </is>
      </c>
      <c r="C1147" s="16" t="n">
        <v>8000</v>
      </c>
      <c r="D1147" t="inlineStr">
        <is>
          <t>CAD</t>
        </is>
      </c>
      <c r="E1147" t="inlineStr"/>
      <c r="F1147" t="inlineStr"/>
      <c r="G1147" t="inlineStr">
        <is>
          <t>3425</t>
        </is>
      </c>
      <c r="H1147" t="inlineStr"/>
    </row>
    <row r="1148">
      <c r="A1148" t="inlineStr">
        <is>
          <t>2021-10-24</t>
        </is>
      </c>
      <c r="B1148" t="inlineStr">
        <is>
          <t>Zargon Oil &amp; Gas Ltd</t>
        </is>
      </c>
      <c r="C1148" s="16" t="n">
        <v>900</v>
      </c>
      <c r="D1148" t="inlineStr">
        <is>
          <t>CAD</t>
        </is>
      </c>
      <c r="E1148" t="inlineStr"/>
      <c r="F1148" t="inlineStr"/>
      <c r="G1148" t="inlineStr">
        <is>
          <t>3383</t>
        </is>
      </c>
      <c r="H1148" t="inlineStr"/>
    </row>
    <row r="1149">
      <c r="A1149" t="inlineStr">
        <is>
          <t>2021-09-24</t>
        </is>
      </c>
      <c r="B1149" t="inlineStr">
        <is>
          <t>Zargon Oil &amp; Gas Ltd</t>
        </is>
      </c>
      <c r="C1149" s="16" t="n">
        <v>900</v>
      </c>
      <c r="D1149" t="inlineStr">
        <is>
          <t>CAD</t>
        </is>
      </c>
      <c r="E1149" t="inlineStr"/>
      <c r="F1149" t="inlineStr"/>
      <c r="G1149" t="inlineStr">
        <is>
          <t>3364</t>
        </is>
      </c>
      <c r="H1149" t="inlineStr"/>
    </row>
    <row r="1150">
      <c r="A1150" t="inlineStr">
        <is>
          <t>2021-11-30</t>
        </is>
      </c>
      <c r="B1150" t="inlineStr">
        <is>
          <t>Stripe</t>
        </is>
      </c>
      <c r="C1150" s="16" t="n">
        <v>20695</v>
      </c>
      <c r="D1150" t="inlineStr">
        <is>
          <t>CAD</t>
        </is>
      </c>
      <c r="E1150" t="inlineStr"/>
      <c r="F1150" t="inlineStr"/>
      <c r="G1150" t="inlineStr">
        <is>
          <t>3420</t>
        </is>
      </c>
      <c r="H1150" t="inlineStr"/>
    </row>
    <row r="1151">
      <c r="A1151" t="inlineStr">
        <is>
          <t>2021-12-31</t>
        </is>
      </c>
      <c r="B1151" t="inlineStr">
        <is>
          <t>Working Interest (deleted)</t>
        </is>
      </c>
      <c r="C1151" s="16" t="n">
        <v>500</v>
      </c>
      <c r="D1151" t="inlineStr">
        <is>
          <t>CAD</t>
        </is>
      </c>
      <c r="E1151" t="inlineStr"/>
      <c r="F1151" t="inlineStr"/>
      <c r="G1151" t="inlineStr">
        <is>
          <t>3432</t>
        </is>
      </c>
      <c r="H1151" t="inlineStr"/>
    </row>
    <row r="1152">
      <c r="A1152" t="inlineStr">
        <is>
          <t>2021-12-05</t>
        </is>
      </c>
      <c r="B1152" t="inlineStr">
        <is>
          <t>PricewaterhouseCoopers Inc. LIT in its capacity as Court-appointed Receiver of SanLing Energy Ltd. a</t>
        </is>
      </c>
      <c r="C1152" s="16" t="n">
        <v>1200</v>
      </c>
      <c r="D1152" t="inlineStr">
        <is>
          <t>CAD</t>
        </is>
      </c>
      <c r="E1152" t="inlineStr"/>
      <c r="F1152" t="inlineStr"/>
      <c r="G1152" t="inlineStr">
        <is>
          <t>3419</t>
        </is>
      </c>
      <c r="H1152" t="inlineStr"/>
    </row>
    <row r="1153">
      <c r="A1153" t="inlineStr">
        <is>
          <t>2021-12-02</t>
        </is>
      </c>
      <c r="B1153" t="inlineStr">
        <is>
          <t>Edge Engineering and Geoscience Ltd.</t>
        </is>
      </c>
      <c r="C1153" s="16" t="n">
        <v>800</v>
      </c>
      <c r="D1153" t="inlineStr">
        <is>
          <t>CAD</t>
        </is>
      </c>
      <c r="E1153" t="inlineStr"/>
      <c r="F1153" t="inlineStr"/>
      <c r="G1153" t="inlineStr">
        <is>
          <t>3416</t>
        </is>
      </c>
      <c r="H1153" t="inlineStr"/>
    </row>
    <row r="1154">
      <c r="A1154" t="inlineStr">
        <is>
          <t>2021-12-02</t>
        </is>
      </c>
      <c r="B1154" t="inlineStr">
        <is>
          <t>Closure LM Inc</t>
        </is>
      </c>
      <c r="C1154" s="16" t="n">
        <v>900</v>
      </c>
      <c r="D1154" t="inlineStr">
        <is>
          <t>CAD</t>
        </is>
      </c>
      <c r="E1154" t="inlineStr"/>
      <c r="F1154" t="inlineStr">
        <is>
          <t>Please pay by ETF or Credit Card.</t>
        </is>
      </c>
      <c r="G1154" t="inlineStr">
        <is>
          <t>3415</t>
        </is>
      </c>
      <c r="H1154" t="inlineStr"/>
    </row>
    <row r="1155">
      <c r="A1155" t="inlineStr">
        <is>
          <t>2021-12-11</t>
        </is>
      </c>
      <c r="B1155" t="inlineStr">
        <is>
          <t>Lifting Solutions Inc</t>
        </is>
      </c>
      <c r="C1155" s="16" t="n">
        <v>1000</v>
      </c>
      <c r="D1155" t="inlineStr">
        <is>
          <t>CAD</t>
        </is>
      </c>
      <c r="E1155" t="inlineStr"/>
      <c r="F1155" t="inlineStr"/>
      <c r="G1155" t="inlineStr">
        <is>
          <t>3421</t>
        </is>
      </c>
      <c r="H1155" t="inlineStr"/>
    </row>
    <row r="1156">
      <c r="A1156" t="inlineStr">
        <is>
          <t>2021-10-01</t>
        </is>
      </c>
      <c r="B1156" t="inlineStr">
        <is>
          <t>Proton Technologies Canada Inc.</t>
        </is>
      </c>
      <c r="C1156" s="16" t="n">
        <v>835</v>
      </c>
      <c r="D1156" t="inlineStr">
        <is>
          <t>CAD</t>
        </is>
      </c>
      <c r="E1156" t="inlineStr"/>
      <c r="F1156" t="inlineStr"/>
      <c r="G1156" t="inlineStr">
        <is>
          <t>3369</t>
        </is>
      </c>
      <c r="H1156" t="inlineStr"/>
    </row>
    <row r="1157">
      <c r="A1157" t="inlineStr">
        <is>
          <t>2021-11-24</t>
        </is>
      </c>
      <c r="B1157" t="inlineStr">
        <is>
          <t>Invico Capital Corp</t>
        </is>
      </c>
      <c r="C1157" s="16" t="n">
        <v>800</v>
      </c>
      <c r="D1157" t="inlineStr">
        <is>
          <t>CAD</t>
        </is>
      </c>
      <c r="E1157" t="inlineStr"/>
      <c r="F1157" t="inlineStr"/>
      <c r="G1157" t="inlineStr">
        <is>
          <t>3407</t>
        </is>
      </c>
      <c r="H1157" t="inlineStr"/>
    </row>
    <row r="1158">
      <c r="A1158" t="inlineStr">
        <is>
          <t>2021-11-11</t>
        </is>
      </c>
      <c r="B1158" t="inlineStr">
        <is>
          <t>Lifting Solutions Inc</t>
        </is>
      </c>
      <c r="C1158" s="16" t="n">
        <v>1000</v>
      </c>
      <c r="D1158" t="inlineStr">
        <is>
          <t>CAD</t>
        </is>
      </c>
      <c r="E1158" t="inlineStr"/>
      <c r="F1158" t="inlineStr"/>
      <c r="G1158" t="inlineStr">
        <is>
          <t>3399</t>
        </is>
      </c>
      <c r="H1158" t="inlineStr"/>
    </row>
    <row r="1159">
      <c r="A1159" t="inlineStr">
        <is>
          <t>2021-11-25</t>
        </is>
      </c>
      <c r="B1159" t="inlineStr">
        <is>
          <t>Revsolz Corp.</t>
        </is>
      </c>
      <c r="C1159" s="16" t="n">
        <v>700</v>
      </c>
      <c r="D1159" t="inlineStr">
        <is>
          <t>CAD</t>
        </is>
      </c>
      <c r="E1159" t="inlineStr"/>
      <c r="F1159" t="inlineStr"/>
      <c r="G1159" t="inlineStr">
        <is>
          <t>3406</t>
        </is>
      </c>
      <c r="H1159" t="inlineStr"/>
    </row>
    <row r="1160">
      <c r="A1160" t="inlineStr">
        <is>
          <t>2021-12-20</t>
        </is>
      </c>
      <c r="B1160" t="inlineStr">
        <is>
          <t>Subsurface Dynamics Inc.</t>
        </is>
      </c>
      <c r="C1160" s="16" t="n">
        <v>1725</v>
      </c>
      <c r="D1160" t="inlineStr">
        <is>
          <t>CAD</t>
        </is>
      </c>
      <c r="E1160" t="inlineStr"/>
      <c r="F1160" t="inlineStr"/>
      <c r="G1160" t="inlineStr">
        <is>
          <t>3426</t>
        </is>
      </c>
      <c r="H1160" t="inlineStr"/>
    </row>
    <row r="1161">
      <c r="A1161" t="inlineStr">
        <is>
          <t>2021-10-31</t>
        </is>
      </c>
      <c r="B1161" t="inlineStr">
        <is>
          <t>Stripe</t>
        </is>
      </c>
      <c r="C1161" s="16" t="n">
        <v>18865</v>
      </c>
      <c r="D1161" t="inlineStr">
        <is>
          <t>CAD</t>
        </is>
      </c>
      <c r="E1161" t="inlineStr"/>
      <c r="F1161" t="inlineStr"/>
      <c r="G1161" t="inlineStr">
        <is>
          <t>3398</t>
        </is>
      </c>
      <c r="H1161" t="inlineStr"/>
    </row>
    <row r="1162">
      <c r="A1162" t="inlineStr">
        <is>
          <t>2021-09-30</t>
        </is>
      </c>
      <c r="B1162" t="inlineStr">
        <is>
          <t>Stripe</t>
        </is>
      </c>
      <c r="C1162" s="16" t="n">
        <v>19300</v>
      </c>
      <c r="D1162" t="inlineStr">
        <is>
          <t>CAD</t>
        </is>
      </c>
      <c r="E1162" t="inlineStr"/>
      <c r="F1162" t="inlineStr"/>
      <c r="G1162" t="inlineStr">
        <is>
          <t>3376</t>
        </is>
      </c>
      <c r="H1162" t="inlineStr"/>
    </row>
    <row r="1163">
      <c r="A1163" t="inlineStr">
        <is>
          <t>2021-10-29</t>
        </is>
      </c>
      <c r="B1163" t="inlineStr">
        <is>
          <t>Aitken Creek Gas Storage</t>
        </is>
      </c>
      <c r="C1163" s="16" t="n">
        <v>7000</v>
      </c>
      <c r="D1163" t="inlineStr">
        <is>
          <t>CAD</t>
        </is>
      </c>
      <c r="E1163" t="inlineStr"/>
      <c r="F1163" t="inlineStr"/>
      <c r="G1163" t="inlineStr">
        <is>
          <t>3388</t>
        </is>
      </c>
      <c r="H1163" t="inlineStr"/>
    </row>
    <row r="1164">
      <c r="A1164" t="inlineStr">
        <is>
          <t>2021-11-30</t>
        </is>
      </c>
      <c r="B1164" t="inlineStr">
        <is>
          <t>Working Interest (deleted)</t>
        </is>
      </c>
      <c r="C1164" s="16" t="n">
        <v>500</v>
      </c>
      <c r="D1164" t="inlineStr">
        <is>
          <t>CAD</t>
        </is>
      </c>
      <c r="E1164" t="inlineStr"/>
      <c r="F1164" t="inlineStr"/>
      <c r="G1164" t="inlineStr">
        <is>
          <t>3408</t>
        </is>
      </c>
      <c r="H1164" t="inlineStr"/>
    </row>
    <row r="1165">
      <c r="A1165" t="inlineStr">
        <is>
          <t>2021-06-21</t>
        </is>
      </c>
      <c r="B1165" t="inlineStr">
        <is>
          <t>Spartan Controls</t>
        </is>
      </c>
      <c r="C1165" s="16" t="n">
        <v>4000</v>
      </c>
      <c r="D1165" t="inlineStr">
        <is>
          <t>CAD</t>
        </is>
      </c>
      <c r="E1165" t="inlineStr"/>
      <c r="F1165" t="inlineStr"/>
      <c r="G1165" t="inlineStr">
        <is>
          <t>3303</t>
        </is>
      </c>
      <c r="H1165" t="inlineStr"/>
    </row>
    <row r="1166">
      <c r="A1166" t="inlineStr">
        <is>
          <t>2021-05-24</t>
        </is>
      </c>
      <c r="B1166" t="inlineStr">
        <is>
          <t>Zargon Oil &amp; Gas Ltd</t>
        </is>
      </c>
      <c r="C1166" s="16" t="n">
        <v>900</v>
      </c>
      <c r="D1166" t="inlineStr">
        <is>
          <t>CAD</t>
        </is>
      </c>
      <c r="E1166" t="inlineStr"/>
      <c r="F1166" t="inlineStr"/>
      <c r="G1166" t="inlineStr">
        <is>
          <t>3289</t>
        </is>
      </c>
      <c r="H1166" t="inlineStr"/>
    </row>
    <row r="1167">
      <c r="A1167" t="inlineStr">
        <is>
          <t>2021-10-01</t>
        </is>
      </c>
      <c r="B1167" t="inlineStr">
        <is>
          <t>Benoit Regulatory Compliance</t>
        </is>
      </c>
      <c r="C1167" s="16" t="n">
        <v>1000</v>
      </c>
      <c r="D1167" t="inlineStr">
        <is>
          <t>CAD</t>
        </is>
      </c>
      <c r="E1167" t="inlineStr"/>
      <c r="F1167" t="inlineStr"/>
      <c r="G1167" t="inlineStr">
        <is>
          <t>3370</t>
        </is>
      </c>
      <c r="H1167" t="inlineStr"/>
    </row>
    <row r="1168">
      <c r="A1168" t="inlineStr">
        <is>
          <t>2021-09-01</t>
        </is>
      </c>
      <c r="B1168" t="inlineStr">
        <is>
          <t>Benoit Regulatory Compliance</t>
        </is>
      </c>
      <c r="C1168" s="16" t="n">
        <v>1000</v>
      </c>
      <c r="D1168" t="inlineStr">
        <is>
          <t>CAD</t>
        </is>
      </c>
      <c r="E1168" t="inlineStr"/>
      <c r="F1168" t="inlineStr"/>
      <c r="G1168" t="inlineStr">
        <is>
          <t>3354</t>
        </is>
      </c>
      <c r="H1168" t="inlineStr"/>
    </row>
    <row r="1169">
      <c r="A1169" t="inlineStr">
        <is>
          <t>2021-10-11</t>
        </is>
      </c>
      <c r="B1169" t="inlineStr">
        <is>
          <t>Lifting Solutions Inc</t>
        </is>
      </c>
      <c r="C1169" s="16" t="n">
        <v>1000</v>
      </c>
      <c r="D1169" t="inlineStr">
        <is>
          <t>CAD</t>
        </is>
      </c>
      <c r="E1169" t="inlineStr"/>
      <c r="F1169" t="inlineStr"/>
      <c r="G1169" t="inlineStr">
        <is>
          <t>3377</t>
        </is>
      </c>
      <c r="H1169" t="inlineStr"/>
    </row>
    <row r="1170">
      <c r="A1170" t="inlineStr">
        <is>
          <t>2021-09-11</t>
        </is>
      </c>
      <c r="B1170" t="inlineStr">
        <is>
          <t>Lifting Solutions Inc</t>
        </is>
      </c>
      <c r="C1170" s="16" t="n">
        <v>1000</v>
      </c>
      <c r="D1170" t="inlineStr">
        <is>
          <t>CAD</t>
        </is>
      </c>
      <c r="E1170" t="inlineStr"/>
      <c r="F1170" t="inlineStr"/>
      <c r="G1170" t="inlineStr">
        <is>
          <t>3359</t>
        </is>
      </c>
      <c r="H1170" t="inlineStr"/>
    </row>
    <row r="1171">
      <c r="A1171" t="inlineStr">
        <is>
          <t>2021-11-02</t>
        </is>
      </c>
      <c r="B1171" t="inlineStr">
        <is>
          <t>Closure LM Inc</t>
        </is>
      </c>
      <c r="C1171" s="16" t="n">
        <v>900</v>
      </c>
      <c r="D1171" t="inlineStr">
        <is>
          <t>CAD</t>
        </is>
      </c>
      <c r="E1171" t="inlineStr"/>
      <c r="F1171" t="inlineStr">
        <is>
          <t>Please pay by ETF or Credit Card.</t>
        </is>
      </c>
      <c r="G1171" t="inlineStr">
        <is>
          <t>3393</t>
        </is>
      </c>
      <c r="H1171" t="inlineStr"/>
    </row>
    <row r="1172">
      <c r="A1172" t="inlineStr">
        <is>
          <t>2021-09-24</t>
        </is>
      </c>
      <c r="B1172" t="inlineStr">
        <is>
          <t>Long Term Asset Management</t>
        </is>
      </c>
      <c r="C1172" s="16" t="n">
        <v>7000</v>
      </c>
      <c r="D1172" t="inlineStr">
        <is>
          <t>CAD</t>
        </is>
      </c>
      <c r="E1172" t="inlineStr"/>
      <c r="F1172" t="inlineStr"/>
      <c r="G1172" t="inlineStr">
        <is>
          <t>3366</t>
        </is>
      </c>
      <c r="H1172" t="inlineStr"/>
    </row>
    <row r="1173">
      <c r="A1173" t="inlineStr">
        <is>
          <t>2021-10-25</t>
        </is>
      </c>
      <c r="B1173" t="inlineStr">
        <is>
          <t>Revsolz Corp.</t>
        </is>
      </c>
      <c r="C1173" s="16" t="n">
        <v>700</v>
      </c>
      <c r="D1173" t="inlineStr">
        <is>
          <t>CAD</t>
        </is>
      </c>
      <c r="E1173" t="inlineStr"/>
      <c r="F1173" t="inlineStr"/>
      <c r="G1173" t="inlineStr">
        <is>
          <t>3384</t>
        </is>
      </c>
      <c r="H1173" t="inlineStr"/>
    </row>
    <row r="1174">
      <c r="A1174" t="inlineStr">
        <is>
          <t>2021-10-13</t>
        </is>
      </c>
      <c r="B1174" t="inlineStr">
        <is>
          <t>Magus Engineering Ltd.</t>
        </is>
      </c>
      <c r="C1174" s="16" t="n">
        <v>5000</v>
      </c>
      <c r="D1174" t="inlineStr">
        <is>
          <t>CAD</t>
        </is>
      </c>
      <c r="E1174" t="inlineStr"/>
      <c r="F1174" t="inlineStr"/>
      <c r="G1174" t="inlineStr">
        <is>
          <t>3378</t>
        </is>
      </c>
      <c r="H1174" t="inlineStr"/>
    </row>
    <row r="1175">
      <c r="A1175" t="inlineStr">
        <is>
          <t>2021-10-24</t>
        </is>
      </c>
      <c r="B1175" t="inlineStr">
        <is>
          <t>Invico Capital Corp</t>
        </is>
      </c>
      <c r="C1175" s="16" t="n">
        <v>800</v>
      </c>
      <c r="D1175" t="inlineStr">
        <is>
          <t>CAD</t>
        </is>
      </c>
      <c r="E1175" t="inlineStr"/>
      <c r="F1175" t="inlineStr"/>
      <c r="G1175" t="inlineStr">
        <is>
          <t>3385</t>
        </is>
      </c>
      <c r="H1175" t="inlineStr"/>
    </row>
    <row r="1176">
      <c r="A1176" t="inlineStr">
        <is>
          <t>2021-09-01</t>
        </is>
      </c>
      <c r="B1176" t="inlineStr">
        <is>
          <t>Proton Technologies Canada Inc.</t>
        </is>
      </c>
      <c r="C1176" s="16" t="n">
        <v>835</v>
      </c>
      <c r="D1176" t="inlineStr">
        <is>
          <t>CAD</t>
        </is>
      </c>
      <c r="E1176" t="inlineStr"/>
      <c r="F1176" t="inlineStr"/>
      <c r="G1176" t="inlineStr">
        <is>
          <t>3353</t>
        </is>
      </c>
      <c r="H1176" t="inlineStr"/>
    </row>
    <row r="1177">
      <c r="A1177" t="inlineStr">
        <is>
          <t>2021-11-02</t>
        </is>
      </c>
      <c r="B1177" t="inlineStr">
        <is>
          <t>Edge Engineering and Geoscience Ltd.</t>
        </is>
      </c>
      <c r="C1177" s="16" t="n">
        <v>800</v>
      </c>
      <c r="D1177" t="inlineStr">
        <is>
          <t>CAD</t>
        </is>
      </c>
      <c r="E1177" t="inlineStr"/>
      <c r="F1177" t="inlineStr"/>
      <c r="G1177" t="inlineStr">
        <is>
          <t>3394</t>
        </is>
      </c>
      <c r="H1177" t="inlineStr"/>
    </row>
    <row r="1178">
      <c r="A1178" t="inlineStr">
        <is>
          <t>2021-11-05</t>
        </is>
      </c>
      <c r="B1178" t="inlineStr">
        <is>
          <t>Subsurface Dynamics Inc.</t>
        </is>
      </c>
      <c r="C1178" s="16" t="n">
        <v>8362.5</v>
      </c>
      <c r="D1178" t="inlineStr">
        <is>
          <t>CAD</t>
        </is>
      </c>
      <c r="E1178" t="inlineStr"/>
      <c r="F1178" t="inlineStr"/>
      <c r="G1178" t="inlineStr">
        <is>
          <t>3396</t>
        </is>
      </c>
      <c r="H1178" t="inlineStr"/>
    </row>
    <row r="1179">
      <c r="A1179" t="inlineStr">
        <is>
          <t>2021-11-15</t>
        </is>
      </c>
      <c r="B1179" t="inlineStr">
        <is>
          <t>Voltage Wireline Inc</t>
        </is>
      </c>
      <c r="C1179" s="16" t="n">
        <v>3000</v>
      </c>
      <c r="D1179" t="inlineStr">
        <is>
          <t>CAD</t>
        </is>
      </c>
      <c r="E1179" t="inlineStr"/>
      <c r="F1179" t="inlineStr"/>
      <c r="G1179" t="inlineStr">
        <is>
          <t>3402</t>
        </is>
      </c>
      <c r="H1179" t="inlineStr"/>
    </row>
    <row r="1180">
      <c r="A1180" t="inlineStr">
        <is>
          <t>2021-10-26</t>
        </is>
      </c>
      <c r="B1180" t="inlineStr">
        <is>
          <t>Hemisphere Energy Corporation</t>
        </is>
      </c>
      <c r="C1180" s="16" t="n">
        <v>9500</v>
      </c>
      <c r="D1180" t="inlineStr">
        <is>
          <t>CAD</t>
        </is>
      </c>
      <c r="E1180" t="inlineStr"/>
      <c r="F1180" t="inlineStr"/>
      <c r="G1180" t="inlineStr">
        <is>
          <t>3386</t>
        </is>
      </c>
      <c r="H1180" t="inlineStr"/>
    </row>
    <row r="1181">
      <c r="A1181" t="inlineStr">
        <is>
          <t>2021-10-31</t>
        </is>
      </c>
      <c r="B1181" t="inlineStr">
        <is>
          <t>Working Interest (deleted)</t>
        </is>
      </c>
      <c r="C1181" s="16" t="n">
        <v>500</v>
      </c>
      <c r="D1181" t="inlineStr">
        <is>
          <t>CAD</t>
        </is>
      </c>
      <c r="E1181" t="inlineStr"/>
      <c r="F1181" t="inlineStr"/>
      <c r="G1181" t="inlineStr">
        <is>
          <t>3389</t>
        </is>
      </c>
      <c r="H1181" t="inlineStr"/>
    </row>
    <row r="1182">
      <c r="A1182" t="inlineStr">
        <is>
          <t>2021-09-02</t>
        </is>
      </c>
      <c r="B1182" t="inlineStr">
        <is>
          <t>Closure LM Inc</t>
        </is>
      </c>
      <c r="C1182" s="16" t="n">
        <v>900</v>
      </c>
      <c r="D1182" t="inlineStr">
        <is>
          <t>CAD</t>
        </is>
      </c>
      <c r="E1182" t="inlineStr"/>
      <c r="F1182" t="inlineStr">
        <is>
          <t>Please pay by ETF or Credit Card.</t>
        </is>
      </c>
      <c r="G1182" t="inlineStr">
        <is>
          <t>3355</t>
        </is>
      </c>
      <c r="H1182" t="inlineStr"/>
    </row>
    <row r="1183">
      <c r="A1183" t="inlineStr">
        <is>
          <t>2021-08-02</t>
        </is>
      </c>
      <c r="B1183" t="inlineStr">
        <is>
          <t>Closure LM Inc</t>
        </is>
      </c>
      <c r="C1183" s="16" t="n">
        <v>900</v>
      </c>
      <c r="D1183" t="inlineStr">
        <is>
          <t>CAD</t>
        </is>
      </c>
      <c r="E1183" t="inlineStr"/>
      <c r="F1183" t="inlineStr">
        <is>
          <t>Please pay by ETF or Credit Card.</t>
        </is>
      </c>
      <c r="G1183" t="inlineStr">
        <is>
          <t>3334</t>
        </is>
      </c>
      <c r="H1183" t="inlineStr"/>
    </row>
    <row r="1184">
      <c r="A1184" t="inlineStr">
        <is>
          <t>2021-02-19</t>
        </is>
      </c>
      <c r="B1184" t="inlineStr">
        <is>
          <t>Lufkin Industries Inc.</t>
        </is>
      </c>
      <c r="C1184" s="16" t="n">
        <v>6000</v>
      </c>
      <c r="D1184" t="inlineStr">
        <is>
          <t>CAD</t>
        </is>
      </c>
      <c r="E1184" t="inlineStr"/>
      <c r="F1184" t="inlineStr"/>
      <c r="G1184" t="inlineStr">
        <is>
          <t>3240</t>
        </is>
      </c>
      <c r="H1184" t="inlineStr"/>
    </row>
    <row r="1185">
      <c r="A1185" t="inlineStr">
        <is>
          <t>2021-01-07</t>
        </is>
      </c>
      <c r="B1185" t="inlineStr">
        <is>
          <t>Lufkin Industries Inc.</t>
        </is>
      </c>
      <c r="C1185" s="16" t="n">
        <v>4000</v>
      </c>
      <c r="D1185" t="inlineStr">
        <is>
          <t>CAD</t>
        </is>
      </c>
      <c r="E1185" t="inlineStr"/>
      <c r="F1185" t="inlineStr"/>
      <c r="G1185" t="inlineStr">
        <is>
          <t>3199</t>
        </is>
      </c>
      <c r="H1185" t="inlineStr"/>
    </row>
    <row r="1186">
      <c r="A1186" t="inlineStr">
        <is>
          <t>2021-09-24</t>
        </is>
      </c>
      <c r="B1186" t="inlineStr">
        <is>
          <t>Invico Capital Corp</t>
        </is>
      </c>
      <c r="C1186" s="16" t="n">
        <v>800</v>
      </c>
      <c r="D1186" t="inlineStr">
        <is>
          <t>CAD</t>
        </is>
      </c>
      <c r="E1186" t="inlineStr"/>
      <c r="F1186" t="inlineStr"/>
      <c r="G1186" t="inlineStr">
        <is>
          <t>3374</t>
        </is>
      </c>
      <c r="H1186" t="inlineStr"/>
    </row>
    <row r="1187">
      <c r="A1187" t="inlineStr">
        <is>
          <t>2021-10-02</t>
        </is>
      </c>
      <c r="B1187" t="inlineStr">
        <is>
          <t>Edge Engineering and Geoscience Ltd.</t>
        </is>
      </c>
      <c r="C1187" s="16" t="n">
        <v>800</v>
      </c>
      <c r="D1187" t="inlineStr">
        <is>
          <t>CAD</t>
        </is>
      </c>
      <c r="E1187" t="inlineStr"/>
      <c r="F1187" t="inlineStr"/>
      <c r="G1187" t="inlineStr">
        <is>
          <t>3372</t>
        </is>
      </c>
      <c r="H1187" t="inlineStr"/>
    </row>
    <row r="1188">
      <c r="A1188" t="inlineStr">
        <is>
          <t>2021-08-23</t>
        </is>
      </c>
      <c r="B1188" t="inlineStr">
        <is>
          <t>Weatherford Canada Ltd.</t>
        </is>
      </c>
      <c r="C1188" s="16" t="n">
        <v>35000</v>
      </c>
      <c r="D1188" t="inlineStr">
        <is>
          <t>CAD</t>
        </is>
      </c>
      <c r="E1188" t="inlineStr"/>
      <c r="F1188" t="inlineStr">
        <is>
          <t>NP# 102117</t>
        </is>
      </c>
      <c r="G1188" t="inlineStr">
        <is>
          <t>3348</t>
        </is>
      </c>
      <c r="H1188" t="inlineStr"/>
    </row>
    <row r="1189">
      <c r="A1189" t="inlineStr">
        <is>
          <t>2021-09-25</t>
        </is>
      </c>
      <c r="B1189" t="inlineStr">
        <is>
          <t>Revsolz Corp.</t>
        </is>
      </c>
      <c r="C1189" s="16" t="n">
        <v>700</v>
      </c>
      <c r="D1189" t="inlineStr">
        <is>
          <t>CAD</t>
        </is>
      </c>
      <c r="E1189" t="inlineStr"/>
      <c r="F1189" t="inlineStr"/>
      <c r="G1189" t="inlineStr">
        <is>
          <t>3365</t>
        </is>
      </c>
      <c r="H1189" t="inlineStr"/>
    </row>
    <row r="1190">
      <c r="A1190" t="inlineStr">
        <is>
          <t>2021-09-15</t>
        </is>
      </c>
      <c r="B1190" t="inlineStr">
        <is>
          <t>Enverus</t>
        </is>
      </c>
      <c r="C1190" s="16" t="n">
        <v>900</v>
      </c>
      <c r="D1190" t="inlineStr">
        <is>
          <t>CAD</t>
        </is>
      </c>
      <c r="E1190" t="inlineStr"/>
      <c r="F1190" t="inlineStr"/>
      <c r="G1190" t="inlineStr">
        <is>
          <t>3360</t>
        </is>
      </c>
      <c r="H1190" t="inlineStr"/>
    </row>
    <row r="1191">
      <c r="A1191" t="inlineStr">
        <is>
          <t>2021-10-02</t>
        </is>
      </c>
      <c r="B1191" t="inlineStr">
        <is>
          <t>Closure LM Inc</t>
        </is>
      </c>
      <c r="C1191" s="16" t="n">
        <v>900</v>
      </c>
      <c r="D1191" t="inlineStr">
        <is>
          <t>CAD</t>
        </is>
      </c>
      <c r="E1191" t="inlineStr"/>
      <c r="F1191" t="inlineStr">
        <is>
          <t>Please pay by ETF or Credit Card.</t>
        </is>
      </c>
      <c r="G1191" t="inlineStr">
        <is>
          <t>3371</t>
        </is>
      </c>
      <c r="H1191" t="inlineStr"/>
    </row>
    <row r="1192">
      <c r="A1192" t="inlineStr">
        <is>
          <t>2021-10-05</t>
        </is>
      </c>
      <c r="B1192" t="inlineStr">
        <is>
          <t>PricewaterhouseCoopers Inc. LIT in its capacity as Court-appointed Receiver of SanLing Energy Ltd. a</t>
        </is>
      </c>
      <c r="C1192" s="16" t="n">
        <v>1200</v>
      </c>
      <c r="D1192" t="inlineStr">
        <is>
          <t>CAD</t>
        </is>
      </c>
      <c r="E1192" t="inlineStr"/>
      <c r="F1192" t="inlineStr"/>
      <c r="G1192" t="inlineStr">
        <is>
          <t>3373</t>
        </is>
      </c>
      <c r="H1192" t="inlineStr"/>
    </row>
    <row r="1193">
      <c r="A1193" t="inlineStr">
        <is>
          <t>2019-09-12</t>
        </is>
      </c>
      <c r="B1193" t="inlineStr">
        <is>
          <t>Emerson Automation Solutions</t>
        </is>
      </c>
      <c r="C1193" s="16" t="n">
        <v>2500</v>
      </c>
      <c r="D1193" t="inlineStr">
        <is>
          <t>CAD</t>
        </is>
      </c>
      <c r="E1193" t="inlineStr"/>
      <c r="F1193" t="inlineStr"/>
      <c r="G1193" t="inlineStr">
        <is>
          <t>3063</t>
        </is>
      </c>
      <c r="H1193" t="inlineStr"/>
    </row>
    <row r="1194">
      <c r="A1194" t="inlineStr">
        <is>
          <t>2021-08-31</t>
        </is>
      </c>
      <c r="B1194" t="inlineStr">
        <is>
          <t>Stripe</t>
        </is>
      </c>
      <c r="C1194" s="16" t="n">
        <v>9685</v>
      </c>
      <c r="D1194" t="inlineStr">
        <is>
          <t>CAD</t>
        </is>
      </c>
      <c r="E1194" t="inlineStr"/>
      <c r="F1194" t="inlineStr"/>
      <c r="G1194" t="inlineStr">
        <is>
          <t>3362</t>
        </is>
      </c>
      <c r="H1194" t="inlineStr"/>
    </row>
    <row r="1195">
      <c r="A1195" t="inlineStr">
        <is>
          <t>2021-09-15</t>
        </is>
      </c>
      <c r="B1195" t="inlineStr">
        <is>
          <t>National Resources Canada</t>
        </is>
      </c>
      <c r="C1195" s="16" t="n">
        <v>7500</v>
      </c>
      <c r="D1195" t="inlineStr">
        <is>
          <t>CAD</t>
        </is>
      </c>
      <c r="E1195" t="inlineStr"/>
      <c r="F1195" t="inlineStr"/>
      <c r="G1195" t="inlineStr">
        <is>
          <t>3375</t>
        </is>
      </c>
      <c r="H1195" t="inlineStr"/>
    </row>
    <row r="1196">
      <c r="A1196" t="inlineStr">
        <is>
          <t>2021-08-04</t>
        </is>
      </c>
      <c r="B1196" t="inlineStr">
        <is>
          <t>Benoit Regulatory Compliance</t>
        </is>
      </c>
      <c r="C1196" s="16" t="n">
        <v>1000</v>
      </c>
      <c r="D1196" t="inlineStr">
        <is>
          <t>CAD</t>
        </is>
      </c>
      <c r="E1196" t="inlineStr"/>
      <c r="F1196" t="inlineStr"/>
      <c r="G1196" t="inlineStr">
        <is>
          <t>3337</t>
        </is>
      </c>
      <c r="H1196" t="inlineStr"/>
    </row>
    <row r="1197">
      <c r="A1197" t="inlineStr">
        <is>
          <t>2021-08-04</t>
        </is>
      </c>
      <c r="B1197" t="inlineStr">
        <is>
          <t>Benoit Regulatory Compliance</t>
        </is>
      </c>
      <c r="C1197" s="16" t="n">
        <v>1000</v>
      </c>
      <c r="D1197" t="inlineStr">
        <is>
          <t>CAD</t>
        </is>
      </c>
      <c r="E1197" t="inlineStr"/>
      <c r="F1197" t="inlineStr"/>
      <c r="G1197" t="inlineStr">
        <is>
          <t>3336</t>
        </is>
      </c>
      <c r="H1197" t="inlineStr"/>
    </row>
    <row r="1198">
      <c r="A1198" t="inlineStr">
        <is>
          <t>2021-09-05</t>
        </is>
      </c>
      <c r="B1198" t="inlineStr">
        <is>
          <t>PricewaterhouseCoopers Inc. LIT in its capacity as Court-appointed Receiver of SanLing Energy Ltd. a</t>
        </is>
      </c>
      <c r="C1198" s="16" t="n">
        <v>1200</v>
      </c>
      <c r="D1198" t="inlineStr">
        <is>
          <t>CAD</t>
        </is>
      </c>
      <c r="E1198" t="inlineStr"/>
      <c r="F1198" t="inlineStr"/>
      <c r="G1198" t="inlineStr">
        <is>
          <t>3358</t>
        </is>
      </c>
      <c r="H1198" t="inlineStr"/>
    </row>
    <row r="1199">
      <c r="A1199" t="inlineStr">
        <is>
          <t>2021-07-24</t>
        </is>
      </c>
      <c r="B1199" t="inlineStr">
        <is>
          <t>Zargon Oil &amp; Gas Ltd</t>
        </is>
      </c>
      <c r="C1199" s="16" t="n">
        <v>900</v>
      </c>
      <c r="D1199" t="inlineStr">
        <is>
          <t>CAD</t>
        </is>
      </c>
      <c r="E1199" t="inlineStr"/>
      <c r="F1199" t="inlineStr"/>
      <c r="G1199" t="inlineStr">
        <is>
          <t>3329</t>
        </is>
      </c>
      <c r="H1199" t="inlineStr"/>
    </row>
    <row r="1200">
      <c r="A1200" t="inlineStr">
        <is>
          <t>2021-06-24</t>
        </is>
      </c>
      <c r="B1200" t="inlineStr">
        <is>
          <t>Zargon Oil &amp; Gas Ltd</t>
        </is>
      </c>
      <c r="C1200" s="16" t="n">
        <v>900</v>
      </c>
      <c r="D1200" t="inlineStr">
        <is>
          <t>CAD</t>
        </is>
      </c>
      <c r="E1200" t="inlineStr"/>
      <c r="F1200" t="inlineStr"/>
      <c r="G1200" t="inlineStr">
        <is>
          <t>3306</t>
        </is>
      </c>
      <c r="H1200" t="inlineStr"/>
    </row>
    <row r="1201">
      <c r="A1201" t="inlineStr">
        <is>
          <t>2021-09-30</t>
        </is>
      </c>
      <c r="B1201" t="inlineStr">
        <is>
          <t>Working Interest (deleted)</t>
        </is>
      </c>
      <c r="C1201" s="16" t="n">
        <v>500</v>
      </c>
      <c r="D1201" t="inlineStr">
        <is>
          <t>CAD</t>
        </is>
      </c>
      <c r="E1201" t="inlineStr"/>
      <c r="F1201" t="inlineStr"/>
      <c r="G1201" t="inlineStr">
        <is>
          <t>3367</t>
        </is>
      </c>
      <c r="H1201" t="inlineStr"/>
    </row>
    <row r="1202">
      <c r="A1202" t="inlineStr">
        <is>
          <t>2021-08-21</t>
        </is>
      </c>
      <c r="B1202" t="inlineStr">
        <is>
          <t>BJT Energy Resource Management Ltd.</t>
        </is>
      </c>
      <c r="C1202" s="16" t="n">
        <v>3600</v>
      </c>
      <c r="D1202" t="inlineStr">
        <is>
          <t>CAD</t>
        </is>
      </c>
      <c r="E1202" t="inlineStr"/>
      <c r="F1202" t="inlineStr"/>
      <c r="G1202" t="inlineStr">
        <is>
          <t>3345</t>
        </is>
      </c>
      <c r="H1202" t="inlineStr"/>
    </row>
    <row r="1203">
      <c r="A1203" t="inlineStr">
        <is>
          <t>2021-08-24</t>
        </is>
      </c>
      <c r="B1203" t="inlineStr">
        <is>
          <t>Zargon Oil &amp; Gas Ltd</t>
        </is>
      </c>
      <c r="C1203" s="16" t="n">
        <v>900</v>
      </c>
      <c r="D1203" t="inlineStr">
        <is>
          <t>CAD</t>
        </is>
      </c>
      <c r="E1203" t="inlineStr"/>
      <c r="F1203" t="inlineStr"/>
      <c r="G1203" t="inlineStr">
        <is>
          <t>3349</t>
        </is>
      </c>
      <c r="H1203" t="inlineStr"/>
    </row>
    <row r="1204">
      <c r="A1204" t="inlineStr">
        <is>
          <t>2021-07-01</t>
        </is>
      </c>
      <c r="B1204" t="inlineStr">
        <is>
          <t>Proton Technologies Canada Inc.</t>
        </is>
      </c>
      <c r="C1204" s="16" t="n">
        <v>835</v>
      </c>
      <c r="D1204" t="inlineStr">
        <is>
          <t>CAD</t>
        </is>
      </c>
      <c r="E1204" t="inlineStr"/>
      <c r="F1204" t="inlineStr"/>
      <c r="G1204" t="inlineStr">
        <is>
          <t>3312</t>
        </is>
      </c>
      <c r="H1204" t="inlineStr"/>
    </row>
    <row r="1205">
      <c r="A1205" t="inlineStr">
        <is>
          <t>2021-09-01</t>
        </is>
      </c>
      <c r="B1205" t="inlineStr">
        <is>
          <t>Muddy Boots</t>
        </is>
      </c>
      <c r="C1205" s="16" t="n">
        <v>750</v>
      </c>
      <c r="D1205" t="inlineStr">
        <is>
          <t>CAD</t>
        </is>
      </c>
      <c r="E1205" t="inlineStr"/>
      <c r="F1205" t="inlineStr"/>
      <c r="G1205" t="inlineStr">
        <is>
          <t>3352</t>
        </is>
      </c>
      <c r="H1205" t="inlineStr"/>
    </row>
    <row r="1206">
      <c r="A1206" t="inlineStr">
        <is>
          <t>2021-09-05</t>
        </is>
      </c>
      <c r="B1206" t="inlineStr">
        <is>
          <t>Windtalker Energy Corp.</t>
        </is>
      </c>
      <c r="C1206" s="16" t="n">
        <v>2000</v>
      </c>
      <c r="D1206" t="inlineStr">
        <is>
          <t>CAD</t>
        </is>
      </c>
      <c r="E1206" t="inlineStr"/>
      <c r="F1206" t="inlineStr"/>
      <c r="G1206" t="inlineStr">
        <is>
          <t>3357</t>
        </is>
      </c>
      <c r="H1206" t="inlineStr"/>
    </row>
    <row r="1207">
      <c r="A1207" t="inlineStr">
        <is>
          <t>2021-09-02</t>
        </is>
      </c>
      <c r="B1207" t="inlineStr">
        <is>
          <t>Edge Engineering and Geoscience Ltd.</t>
        </is>
      </c>
      <c r="C1207" s="16" t="n">
        <v>800</v>
      </c>
      <c r="D1207" t="inlineStr">
        <is>
          <t>CAD</t>
        </is>
      </c>
      <c r="E1207" t="inlineStr"/>
      <c r="F1207" t="inlineStr"/>
      <c r="G1207" t="inlineStr">
        <is>
          <t>3356</t>
        </is>
      </c>
      <c r="H1207" t="inlineStr"/>
    </row>
    <row r="1208">
      <c r="A1208" t="inlineStr">
        <is>
          <t>2021-08-25</t>
        </is>
      </c>
      <c r="B1208" t="inlineStr">
        <is>
          <t>Revsolz Corp.</t>
        </is>
      </c>
      <c r="C1208" s="16" t="n">
        <v>700</v>
      </c>
      <c r="D1208" t="inlineStr">
        <is>
          <t>CAD</t>
        </is>
      </c>
      <c r="E1208" t="inlineStr"/>
      <c r="F1208" t="inlineStr"/>
      <c r="G1208" t="inlineStr">
        <is>
          <t>3350</t>
        </is>
      </c>
      <c r="H1208" t="inlineStr"/>
    </row>
    <row r="1209">
      <c r="A1209" t="inlineStr">
        <is>
          <t>2021-07-31</t>
        </is>
      </c>
      <c r="B1209" t="inlineStr">
        <is>
          <t>Stripe</t>
        </is>
      </c>
      <c r="C1209" s="16" t="n">
        <v>24925</v>
      </c>
      <c r="D1209" t="inlineStr">
        <is>
          <t>CAD</t>
        </is>
      </c>
      <c r="E1209" t="inlineStr"/>
      <c r="F1209" t="inlineStr"/>
      <c r="G1209" t="inlineStr">
        <is>
          <t>3343</t>
        </is>
      </c>
      <c r="H1209" t="inlineStr"/>
    </row>
    <row r="1210">
      <c r="A1210" t="inlineStr">
        <is>
          <t>2021-06-30</t>
        </is>
      </c>
      <c r="B1210" t="inlineStr">
        <is>
          <t>Stripe</t>
        </is>
      </c>
      <c r="C1210" s="16" t="n">
        <v>18340</v>
      </c>
      <c r="D1210" t="inlineStr">
        <is>
          <t>CAD</t>
        </is>
      </c>
      <c r="E1210" t="inlineStr"/>
      <c r="F1210" t="inlineStr"/>
      <c r="G1210" t="inlineStr">
        <is>
          <t>3318</t>
        </is>
      </c>
      <c r="H1210" t="inlineStr"/>
    </row>
    <row r="1211">
      <c r="A1211" t="inlineStr">
        <is>
          <t>2021-07-29</t>
        </is>
      </c>
      <c r="B1211" t="inlineStr">
        <is>
          <t>Natural Resources Canada</t>
        </is>
      </c>
      <c r="C1211" s="16" t="n">
        <v>7500</v>
      </c>
      <c r="D1211" t="inlineStr">
        <is>
          <t>CAD</t>
        </is>
      </c>
      <c r="E1211" t="inlineStr"/>
      <c r="F1211" t="inlineStr"/>
      <c r="G1211" t="inlineStr">
        <is>
          <t>3330</t>
        </is>
      </c>
      <c r="H1211" t="inlineStr"/>
    </row>
    <row r="1212">
      <c r="A1212" t="inlineStr">
        <is>
          <t>2021-04-15</t>
        </is>
      </c>
      <c r="B1212" t="inlineStr">
        <is>
          <t>AltaGas NW Processing LP</t>
        </is>
      </c>
      <c r="C1212" s="16" t="n">
        <v>27000</v>
      </c>
      <c r="D1212" t="inlineStr">
        <is>
          <t>CAD</t>
        </is>
      </c>
      <c r="E1212" t="inlineStr"/>
      <c r="F1212" t="inlineStr">
        <is>
          <t>AltaGas PO 50028073
Annual license, upfront payment. 
All details included in the proposal and order form.</t>
        </is>
      </c>
      <c r="G1212" t="inlineStr">
        <is>
          <t>3264</t>
        </is>
      </c>
      <c r="H1212" t="inlineStr"/>
    </row>
    <row r="1213">
      <c r="A1213" t="inlineStr">
        <is>
          <t>2021-07-15</t>
        </is>
      </c>
      <c r="B1213" t="inlineStr">
        <is>
          <t>2Com Consulting Inc.</t>
        </is>
      </c>
      <c r="C1213" s="16" t="n">
        <v>6500</v>
      </c>
      <c r="D1213" t="inlineStr">
        <is>
          <t>CAD</t>
        </is>
      </c>
      <c r="E1213" t="inlineStr"/>
      <c r="F1213" t="inlineStr"/>
      <c r="G1213" t="inlineStr">
        <is>
          <t>3316</t>
        </is>
      </c>
      <c r="H1213" t="inlineStr"/>
    </row>
    <row r="1214">
      <c r="A1214" t="inlineStr">
        <is>
          <t>2021-06-30</t>
        </is>
      </c>
      <c r="B1214" t="inlineStr">
        <is>
          <t>Certus Oil and Gas Inc.</t>
        </is>
      </c>
      <c r="C1214" s="16" t="n">
        <v>37248</v>
      </c>
      <c r="D1214" t="inlineStr">
        <is>
          <t>CAD</t>
        </is>
      </c>
      <c r="E1214" t="inlineStr"/>
      <c r="F1214" t="inlineStr">
        <is>
          <t>See Order Form and Proposal for full offering description</t>
        </is>
      </c>
      <c r="G1214" t="inlineStr">
        <is>
          <t>3307</t>
        </is>
      </c>
      <c r="H1214" t="inlineStr"/>
    </row>
    <row r="1215">
      <c r="A1215" t="inlineStr">
        <is>
          <t>2021-08-15</t>
        </is>
      </c>
      <c r="B1215" t="inlineStr">
        <is>
          <t>Enverus</t>
        </is>
      </c>
      <c r="C1215" s="16" t="n">
        <v>900</v>
      </c>
      <c r="D1215" t="inlineStr">
        <is>
          <t>CAD</t>
        </is>
      </c>
      <c r="E1215" t="inlineStr"/>
      <c r="F1215" t="inlineStr"/>
      <c r="G1215" t="inlineStr">
        <is>
          <t>3342</t>
        </is>
      </c>
      <c r="H1215" t="inlineStr"/>
    </row>
    <row r="1216">
      <c r="A1216" t="inlineStr">
        <is>
          <t>2021-08-11</t>
        </is>
      </c>
      <c r="B1216" t="inlineStr">
        <is>
          <t>Lifting Solutions Inc</t>
        </is>
      </c>
      <c r="C1216" s="16" t="n">
        <v>1000</v>
      </c>
      <c r="D1216" t="inlineStr">
        <is>
          <t>CAD</t>
        </is>
      </c>
      <c r="E1216" t="inlineStr"/>
      <c r="F1216" t="inlineStr"/>
      <c r="G1216" t="inlineStr">
        <is>
          <t>3340</t>
        </is>
      </c>
      <c r="H1216" t="inlineStr"/>
    </row>
    <row r="1217">
      <c r="A1217" t="inlineStr">
        <is>
          <t>2021-08-17</t>
        </is>
      </c>
      <c r="B1217" t="inlineStr">
        <is>
          <t>George Berrios</t>
        </is>
      </c>
      <c r="C1217" s="16" t="n">
        <v>700</v>
      </c>
      <c r="D1217" t="inlineStr">
        <is>
          <t>CAD</t>
        </is>
      </c>
      <c r="E1217" t="inlineStr"/>
      <c r="F1217" t="inlineStr">
        <is>
          <t>2 Month Subscription: Aug 15 - Oct 15</t>
        </is>
      </c>
      <c r="G1217" t="inlineStr">
        <is>
          <t>3344</t>
        </is>
      </c>
      <c r="H1217" t="inlineStr"/>
    </row>
    <row r="1218">
      <c r="A1218" t="inlineStr">
        <is>
          <t>2021-07-02</t>
        </is>
      </c>
      <c r="B1218" t="inlineStr">
        <is>
          <t>Closure LM Inc</t>
        </is>
      </c>
      <c r="C1218" s="16" t="n">
        <v>900</v>
      </c>
      <c r="D1218" t="inlineStr">
        <is>
          <t>CAD</t>
        </is>
      </c>
      <c r="E1218" t="inlineStr"/>
      <c r="F1218" t="inlineStr">
        <is>
          <t>Please pay by ETF or Credit Card.</t>
        </is>
      </c>
      <c r="G1218" t="inlineStr">
        <is>
          <t>3313</t>
        </is>
      </c>
      <c r="H1218" t="inlineStr"/>
    </row>
    <row r="1219">
      <c r="A1219" t="inlineStr">
        <is>
          <t>2021-08-02</t>
        </is>
      </c>
      <c r="B1219" t="inlineStr">
        <is>
          <t>Edge Engineering and Geoscience Ltd.</t>
        </is>
      </c>
      <c r="C1219" s="16" t="n">
        <v>800</v>
      </c>
      <c r="D1219" t="inlineStr">
        <is>
          <t>CAD</t>
        </is>
      </c>
      <c r="E1219" t="inlineStr"/>
      <c r="F1219" t="inlineStr"/>
      <c r="G1219" t="inlineStr">
        <is>
          <t>3335</t>
        </is>
      </c>
      <c r="H1219" t="inlineStr"/>
    </row>
    <row r="1220">
      <c r="A1220" t="inlineStr">
        <is>
          <t>2021-07-12</t>
        </is>
      </c>
      <c r="B1220" t="inlineStr">
        <is>
          <t>Tourmaline Oil Corp.</t>
        </is>
      </c>
      <c r="C1220" s="16" t="n">
        <v>50000</v>
      </c>
      <c r="D1220" t="inlineStr">
        <is>
          <t>CAD</t>
        </is>
      </c>
      <c r="E1220" t="inlineStr"/>
      <c r="F1220" t="inlineStr">
        <is>
          <t>Attention: Deanna Ott</t>
        </is>
      </c>
      <c r="G1220" t="inlineStr">
        <is>
          <t>3322</t>
        </is>
      </c>
      <c r="H1220" t="inlineStr"/>
    </row>
    <row r="1221">
      <c r="A1221" t="inlineStr">
        <is>
          <t>2021-08-31</t>
        </is>
      </c>
      <c r="B1221" t="inlineStr">
        <is>
          <t>Working Interest (deleted)</t>
        </is>
      </c>
      <c r="C1221" s="16" t="n">
        <v>500</v>
      </c>
      <c r="D1221" t="inlineStr">
        <is>
          <t>CAD</t>
        </is>
      </c>
      <c r="E1221" t="inlineStr"/>
      <c r="F1221" t="inlineStr"/>
      <c r="G1221" t="inlineStr">
        <is>
          <t>3351</t>
        </is>
      </c>
      <c r="H1221" t="inlineStr"/>
    </row>
    <row r="1222">
      <c r="A1222" t="inlineStr">
        <is>
          <t>2021-07-25</t>
        </is>
      </c>
      <c r="B1222" t="inlineStr">
        <is>
          <t>Revsolz Corp.</t>
        </is>
      </c>
      <c r="C1222" s="16" t="n">
        <v>700</v>
      </c>
      <c r="D1222" t="inlineStr">
        <is>
          <t>CAD</t>
        </is>
      </c>
      <c r="E1222" t="inlineStr"/>
      <c r="F1222" t="inlineStr"/>
      <c r="G1222" t="inlineStr">
        <is>
          <t>3328</t>
        </is>
      </c>
      <c r="H1222" t="inlineStr"/>
    </row>
    <row r="1223">
      <c r="A1223" t="inlineStr">
        <is>
          <t>2021-07-15</t>
        </is>
      </c>
      <c r="B1223" t="inlineStr">
        <is>
          <t>Outpost Energy Ltd.</t>
        </is>
      </c>
      <c r="C1223" s="16" t="n">
        <v>1680</v>
      </c>
      <c r="D1223" t="inlineStr">
        <is>
          <t>CAD</t>
        </is>
      </c>
      <c r="E1223" t="inlineStr"/>
      <c r="F1223" t="inlineStr"/>
      <c r="G1223" t="inlineStr">
        <is>
          <t>3326</t>
        </is>
      </c>
      <c r="H1223" t="inlineStr"/>
    </row>
    <row r="1224">
      <c r="A1224" t="inlineStr">
        <is>
          <t>2021-07-15</t>
        </is>
      </c>
      <c r="B1224" t="inlineStr">
        <is>
          <t>Borets Canada Ltd</t>
        </is>
      </c>
      <c r="C1224" s="16" t="n">
        <v>4200</v>
      </c>
      <c r="D1224" t="inlineStr">
        <is>
          <t>CAD</t>
        </is>
      </c>
      <c r="E1224" t="inlineStr"/>
      <c r="F1224" t="inlineStr">
        <is>
          <t>Note the change in address from last payment.</t>
        </is>
      </c>
      <c r="G1224" t="inlineStr">
        <is>
          <t>3324</t>
        </is>
      </c>
      <c r="H1224" t="inlineStr"/>
    </row>
    <row r="1225">
      <c r="A1225" t="inlineStr">
        <is>
          <t>2021-02-24</t>
        </is>
      </c>
      <c r="B1225" t="inlineStr">
        <is>
          <t>Zargon Oil &amp; Gas Ltd</t>
        </is>
      </c>
      <c r="C1225" s="16" t="n">
        <v>1500</v>
      </c>
      <c r="D1225" t="inlineStr">
        <is>
          <t>CAD</t>
        </is>
      </c>
      <c r="E1225" t="inlineStr"/>
      <c r="F1225" t="inlineStr"/>
      <c r="G1225" t="inlineStr">
        <is>
          <t>3243</t>
        </is>
      </c>
      <c r="H1225" t="inlineStr"/>
    </row>
    <row r="1226">
      <c r="A1226" t="inlineStr">
        <is>
          <t>2021-07-09</t>
        </is>
      </c>
      <c r="B1226" t="inlineStr">
        <is>
          <t>Fleet Energy Ltd.</t>
        </is>
      </c>
      <c r="C1226" s="16" t="n">
        <v>4000</v>
      </c>
      <c r="D1226" t="inlineStr">
        <is>
          <t>CAD</t>
        </is>
      </c>
      <c r="E1226" t="inlineStr"/>
      <c r="F1226" t="inlineStr">
        <is>
          <t>Contract Term: July 12, 2021 - July 12, 2022</t>
        </is>
      </c>
      <c r="G1226" t="inlineStr">
        <is>
          <t>3320</t>
        </is>
      </c>
      <c r="H1226" t="inlineStr"/>
    </row>
    <row r="1227">
      <c r="A1227" t="inlineStr">
        <is>
          <t>2021-06-02</t>
        </is>
      </c>
      <c r="B1227" t="inlineStr">
        <is>
          <t>Edge Engineering and Geoscience Ltd.</t>
        </is>
      </c>
      <c r="C1227" s="16" t="n">
        <v>710</v>
      </c>
      <c r="D1227" t="inlineStr">
        <is>
          <t>CAD</t>
        </is>
      </c>
      <c r="E1227" t="inlineStr"/>
      <c r="F1227" t="inlineStr"/>
      <c r="G1227" t="inlineStr">
        <is>
          <t>3294</t>
        </is>
      </c>
      <c r="H1227" t="inlineStr"/>
    </row>
    <row r="1228">
      <c r="A1228" t="inlineStr">
        <is>
          <t>2021-02-02</t>
        </is>
      </c>
      <c r="B1228" t="inlineStr">
        <is>
          <t>Edge Engineering and Geoscience Ltd.</t>
        </is>
      </c>
      <c r="C1228" s="16" t="n">
        <v>710</v>
      </c>
      <c r="D1228" t="inlineStr">
        <is>
          <t>CAD</t>
        </is>
      </c>
      <c r="E1228" t="inlineStr"/>
      <c r="F1228" t="inlineStr"/>
      <c r="G1228" t="inlineStr">
        <is>
          <t>3210</t>
        </is>
      </c>
      <c r="H1228" t="inlineStr"/>
    </row>
    <row r="1229">
      <c r="A1229" t="inlineStr">
        <is>
          <t>2021-06-30</t>
        </is>
      </c>
      <c r="B1229" t="inlineStr">
        <is>
          <t>RIBBON CREEK RESOURCES INC.</t>
        </is>
      </c>
      <c r="C1229" s="16" t="n">
        <v>7000</v>
      </c>
      <c r="D1229" t="inlineStr">
        <is>
          <t>CAD</t>
        </is>
      </c>
      <c r="E1229" t="inlineStr"/>
      <c r="F1229" t="inlineStr"/>
      <c r="G1229" t="inlineStr">
        <is>
          <t>3305</t>
        </is>
      </c>
      <c r="H1229" t="inlineStr"/>
    </row>
    <row r="1230">
      <c r="A1230" t="inlineStr">
        <is>
          <t>2021-06-01</t>
        </is>
      </c>
      <c r="B1230" t="inlineStr">
        <is>
          <t>Proton Technologies Canada Inc.</t>
        </is>
      </c>
      <c r="C1230" s="16" t="n">
        <v>835</v>
      </c>
      <c r="D1230" t="inlineStr">
        <is>
          <t>CAD</t>
        </is>
      </c>
      <c r="E1230" t="inlineStr"/>
      <c r="F1230" t="inlineStr"/>
      <c r="G1230" t="inlineStr">
        <is>
          <t>3292</t>
        </is>
      </c>
      <c r="H1230" t="inlineStr"/>
    </row>
    <row r="1231">
      <c r="A1231" t="inlineStr">
        <is>
          <t>2021-08-01</t>
        </is>
      </c>
      <c r="B1231" t="inlineStr">
        <is>
          <t>Muddy Boots</t>
        </is>
      </c>
      <c r="C1231" s="16" t="n">
        <v>750</v>
      </c>
      <c r="D1231" t="inlineStr">
        <is>
          <t>CAD</t>
        </is>
      </c>
      <c r="E1231" t="inlineStr"/>
      <c r="F1231" t="inlineStr"/>
      <c r="G1231" t="inlineStr">
        <is>
          <t>3332</t>
        </is>
      </c>
      <c r="H1231" t="inlineStr"/>
    </row>
    <row r="1232">
      <c r="A1232" t="inlineStr">
        <is>
          <t>2021-07-11</t>
        </is>
      </c>
      <c r="B1232" t="inlineStr">
        <is>
          <t>Lifting Solutions Inc</t>
        </is>
      </c>
      <c r="C1232" s="16" t="n">
        <v>1000</v>
      </c>
      <c r="D1232" t="inlineStr">
        <is>
          <t>CAD</t>
        </is>
      </c>
      <c r="E1232" t="inlineStr"/>
      <c r="F1232" t="inlineStr"/>
      <c r="G1232" t="inlineStr">
        <is>
          <t>3321</t>
        </is>
      </c>
      <c r="H1232" t="inlineStr"/>
    </row>
    <row r="1233">
      <c r="A1233" t="inlineStr">
        <is>
          <t>2021-06-11</t>
        </is>
      </c>
      <c r="B1233" t="inlineStr">
        <is>
          <t>Lifting Solutions Inc</t>
        </is>
      </c>
      <c r="C1233" s="16" t="n">
        <v>1000</v>
      </c>
      <c r="D1233" t="inlineStr">
        <is>
          <t>CAD</t>
        </is>
      </c>
      <c r="E1233" t="inlineStr"/>
      <c r="F1233" t="inlineStr"/>
      <c r="G1233" t="inlineStr">
        <is>
          <t>3298</t>
        </is>
      </c>
      <c r="H1233" t="inlineStr"/>
    </row>
    <row r="1234">
      <c r="A1234" t="inlineStr">
        <is>
          <t>2021-07-08</t>
        </is>
      </c>
      <c r="B1234" t="inlineStr">
        <is>
          <t>George Berrios</t>
        </is>
      </c>
      <c r="C1234" s="16" t="n">
        <v>350</v>
      </c>
      <c r="D1234" t="inlineStr">
        <is>
          <t>CAD</t>
        </is>
      </c>
      <c r="E1234" t="inlineStr"/>
      <c r="F1234" t="inlineStr"/>
      <c r="G1234" t="inlineStr">
        <is>
          <t>3319</t>
        </is>
      </c>
      <c r="H1234" t="inlineStr"/>
    </row>
    <row r="1235">
      <c r="A1235" t="inlineStr">
        <is>
          <t>2021-07-15</t>
        </is>
      </c>
      <c r="B1235" t="inlineStr">
        <is>
          <t>Enverus</t>
        </is>
      </c>
      <c r="C1235" s="16" t="n">
        <v>900</v>
      </c>
      <c r="D1235" t="inlineStr">
        <is>
          <t>CAD</t>
        </is>
      </c>
      <c r="E1235" t="inlineStr"/>
      <c r="F1235" t="inlineStr"/>
      <c r="G1235" t="inlineStr">
        <is>
          <t>3323</t>
        </is>
      </c>
      <c r="H1235" t="inlineStr"/>
    </row>
    <row r="1236">
      <c r="A1236" t="inlineStr">
        <is>
          <t>2021-07-02</t>
        </is>
      </c>
      <c r="B1236" t="inlineStr">
        <is>
          <t>Edge Engineering and Geoscience Ltd.</t>
        </is>
      </c>
      <c r="C1236" s="16" t="n">
        <v>800</v>
      </c>
      <c r="D1236" t="inlineStr">
        <is>
          <t>CAD</t>
        </is>
      </c>
      <c r="E1236" t="inlineStr"/>
      <c r="F1236" t="inlineStr"/>
      <c r="G1236" t="inlineStr">
        <is>
          <t>3314</t>
        </is>
      </c>
      <c r="H1236" t="inlineStr"/>
    </row>
    <row r="1237">
      <c r="A1237" t="inlineStr">
        <is>
          <t>2021-07-05</t>
        </is>
      </c>
      <c r="B1237" t="inlineStr">
        <is>
          <t>PricewaterhouseCoopers Inc. LIT in its capacity as Court-appointed Receiver of SanLing Energy Ltd. a</t>
        </is>
      </c>
      <c r="C1237" s="16" t="n">
        <v>1200</v>
      </c>
      <c r="D1237" t="inlineStr">
        <is>
          <t>CAD</t>
        </is>
      </c>
      <c r="E1237" t="inlineStr"/>
      <c r="F1237" t="inlineStr"/>
      <c r="G1237" t="inlineStr">
        <is>
          <t>3315</t>
        </is>
      </c>
      <c r="H1237" t="inlineStr"/>
    </row>
    <row r="1238">
      <c r="A1238" t="inlineStr">
        <is>
          <t>2021-07-06</t>
        </is>
      </c>
      <c r="B1238" t="inlineStr">
        <is>
          <t>Ridgeback Resources Inc.</t>
        </is>
      </c>
      <c r="C1238" s="16" t="n">
        <v>30000</v>
      </c>
      <c r="D1238" t="inlineStr">
        <is>
          <t>CAD</t>
        </is>
      </c>
      <c r="E1238" t="inlineStr"/>
      <c r="F1238" t="inlineStr">
        <is>
          <t>CC Jeff Wallace
See Order Form for details
July 7, 2021 - July 7, 2022</t>
        </is>
      </c>
      <c r="G1238" t="inlineStr">
        <is>
          <t>3317</t>
        </is>
      </c>
      <c r="H1238" t="inlineStr"/>
    </row>
    <row r="1239">
      <c r="A1239" t="inlineStr">
        <is>
          <t>2021-06-15</t>
        </is>
      </c>
      <c r="B1239" t="inlineStr">
        <is>
          <t>Cabot Energy Inc.</t>
        </is>
      </c>
      <c r="C1239" s="16" t="n">
        <v>750</v>
      </c>
      <c r="D1239" t="inlineStr">
        <is>
          <t>CAD</t>
        </is>
      </c>
      <c r="E1239" t="inlineStr"/>
      <c r="F1239" t="inlineStr"/>
      <c r="G1239" t="inlineStr">
        <is>
          <t>3300</t>
        </is>
      </c>
      <c r="H1239" t="inlineStr"/>
    </row>
    <row r="1240">
      <c r="A1240" t="inlineStr">
        <is>
          <t>2021-07-22</t>
        </is>
      </c>
      <c r="B1240" t="inlineStr">
        <is>
          <t>Koor Energy</t>
        </is>
      </c>
      <c r="C1240" s="16" t="n">
        <v>1100</v>
      </c>
      <c r="D1240" t="inlineStr">
        <is>
          <t>CAD</t>
        </is>
      </c>
      <c r="E1240" t="inlineStr"/>
      <c r="F1240" t="inlineStr"/>
      <c r="G1240" t="inlineStr">
        <is>
          <t>3327</t>
        </is>
      </c>
      <c r="H1240" t="inlineStr"/>
    </row>
    <row r="1241">
      <c r="A1241" t="inlineStr">
        <is>
          <t>2021-07-31</t>
        </is>
      </c>
      <c r="B1241" t="inlineStr">
        <is>
          <t>Working Interest (deleted)</t>
        </is>
      </c>
      <c r="C1241" s="16" t="n">
        <v>500</v>
      </c>
      <c r="D1241" t="inlineStr">
        <is>
          <t>CAD</t>
        </is>
      </c>
      <c r="E1241" t="inlineStr"/>
      <c r="F1241" t="inlineStr"/>
      <c r="G1241" t="inlineStr">
        <is>
          <t>3331</t>
        </is>
      </c>
      <c r="H1241" t="inlineStr"/>
    </row>
    <row r="1242">
      <c r="A1242" t="inlineStr">
        <is>
          <t>2021-06-30</t>
        </is>
      </c>
      <c r="B1242" t="inlineStr">
        <is>
          <t>Connate Water Solutions</t>
        </is>
      </c>
      <c r="C1242" s="16" t="n">
        <v>2857.14</v>
      </c>
      <c r="D1242" t="inlineStr">
        <is>
          <t>CAD</t>
        </is>
      </c>
      <c r="E1242" t="inlineStr"/>
      <c r="F1242" t="inlineStr"/>
      <c r="G1242" t="inlineStr">
        <is>
          <t>3308</t>
        </is>
      </c>
      <c r="H1242" t="inlineStr"/>
    </row>
    <row r="1243">
      <c r="A1243" t="inlineStr">
        <is>
          <t>2021-02-15</t>
        </is>
      </c>
      <c r="B1243" t="inlineStr">
        <is>
          <t>Enverus</t>
        </is>
      </c>
      <c r="C1243" s="16" t="n">
        <v>900</v>
      </c>
      <c r="D1243" t="inlineStr">
        <is>
          <t>CAD</t>
        </is>
      </c>
      <c r="E1243" t="inlineStr"/>
      <c r="F1243" t="inlineStr"/>
      <c r="G1243" t="inlineStr">
        <is>
          <t>3236</t>
        </is>
      </c>
      <c r="H1243" t="inlineStr"/>
    </row>
    <row r="1244">
      <c r="A1244" t="inlineStr">
        <is>
          <t>2019-11-28</t>
        </is>
      </c>
      <c r="B1244" t="inlineStr">
        <is>
          <t>Outpost Energy Ltd.</t>
        </is>
      </c>
      <c r="C1244" s="16" t="n">
        <v>2400</v>
      </c>
      <c r="D1244" t="inlineStr">
        <is>
          <t>CAD</t>
        </is>
      </c>
      <c r="E1244" t="inlineStr"/>
      <c r="F1244" t="inlineStr"/>
      <c r="G1244" t="inlineStr">
        <is>
          <t>3077</t>
        </is>
      </c>
      <c r="H1244" t="inlineStr"/>
    </row>
    <row r="1245">
      <c r="A1245" t="inlineStr">
        <is>
          <t>2021-05-31</t>
        </is>
      </c>
      <c r="B1245" t="inlineStr">
        <is>
          <t>Stripe</t>
        </is>
      </c>
      <c r="C1245" s="16" t="n">
        <v>18340</v>
      </c>
      <c r="D1245" t="inlineStr">
        <is>
          <t>CAD</t>
        </is>
      </c>
      <c r="E1245" t="inlineStr"/>
      <c r="F1245" t="inlineStr"/>
      <c r="G1245" t="inlineStr">
        <is>
          <t>3296</t>
        </is>
      </c>
      <c r="H1245" t="inlineStr"/>
    </row>
    <row r="1246">
      <c r="A1246" t="inlineStr">
        <is>
          <t>2021-06-11</t>
        </is>
      </c>
      <c r="B1246" t="inlineStr">
        <is>
          <t>BE Montney Holdings Ltd Canada</t>
        </is>
      </c>
      <c r="C1246" s="16" t="n">
        <v>4000</v>
      </c>
      <c r="D1246" t="inlineStr">
        <is>
          <t>CAD</t>
        </is>
      </c>
      <c r="E1246" t="inlineStr"/>
      <c r="F1246" t="inlineStr">
        <is>
          <t>PO# 4500007923</t>
        </is>
      </c>
      <c r="G1246" t="inlineStr">
        <is>
          <t>3299</t>
        </is>
      </c>
      <c r="H1246" t="inlineStr"/>
    </row>
    <row r="1247">
      <c r="A1247" t="inlineStr">
        <is>
          <t>2021-01-02</t>
        </is>
      </c>
      <c r="B1247" t="inlineStr">
        <is>
          <t>Edge Engineering and Geoscience Ltd.</t>
        </is>
      </c>
      <c r="C1247" s="16" t="n">
        <v>710</v>
      </c>
      <c r="D1247" t="inlineStr">
        <is>
          <t>CAD</t>
        </is>
      </c>
      <c r="E1247" t="inlineStr"/>
      <c r="F1247" t="inlineStr"/>
      <c r="G1247" t="inlineStr">
        <is>
          <t>3194</t>
        </is>
      </c>
      <c r="H1247" t="inlineStr"/>
    </row>
    <row r="1248">
      <c r="A1248" t="inlineStr">
        <is>
          <t>2020-12-02</t>
        </is>
      </c>
      <c r="B1248" t="inlineStr">
        <is>
          <t>Edge Engineering and Geoscience Ltd.</t>
        </is>
      </c>
      <c r="C1248" s="16" t="n">
        <v>710</v>
      </c>
      <c r="D1248" t="inlineStr">
        <is>
          <t>CAD</t>
        </is>
      </c>
      <c r="E1248" t="inlineStr"/>
      <c r="F1248" t="inlineStr"/>
      <c r="G1248" t="inlineStr">
        <is>
          <t>3181</t>
        </is>
      </c>
      <c r="H1248" t="inlineStr"/>
    </row>
    <row r="1249">
      <c r="A1249" t="inlineStr">
        <is>
          <t>2021-04-28</t>
        </is>
      </c>
      <c r="B1249" t="inlineStr">
        <is>
          <t>GreenPath Energy Ltd.</t>
        </is>
      </c>
      <c r="C1249" s="16" t="n">
        <v>11000</v>
      </c>
      <c r="D1249" t="inlineStr">
        <is>
          <t>CAD</t>
        </is>
      </c>
      <c r="E1249" t="inlineStr"/>
      <c r="F1249" t="inlineStr">
        <is>
          <t>NOTE: Full Enterprise is $15,000/year. Since this is an ugprade, $4,000 from Professional account is used as credit.</t>
        </is>
      </c>
      <c r="G1249" t="inlineStr">
        <is>
          <t>3270</t>
        </is>
      </c>
      <c r="H1249" t="inlineStr"/>
    </row>
    <row r="1250">
      <c r="A1250" t="inlineStr">
        <is>
          <t>2021-02-16</t>
        </is>
      </c>
      <c r="B1250" t="inlineStr">
        <is>
          <t>GreenPath Energy Ltd.</t>
        </is>
      </c>
      <c r="C1250" s="16" t="n">
        <v>4000</v>
      </c>
      <c r="D1250" t="inlineStr">
        <is>
          <t>CAD</t>
        </is>
      </c>
      <c r="E1250" t="inlineStr"/>
      <c r="F1250" t="inlineStr"/>
      <c r="G1250" t="inlineStr">
        <is>
          <t>3238</t>
        </is>
      </c>
      <c r="H1250" t="inlineStr"/>
    </row>
    <row r="1251">
      <c r="A1251" t="inlineStr">
        <is>
          <t>2021-06-30</t>
        </is>
      </c>
      <c r="B1251" t="inlineStr">
        <is>
          <t>Working Interest (deleted)</t>
        </is>
      </c>
      <c r="C1251" s="16" t="n">
        <v>500</v>
      </c>
      <c r="D1251" t="inlineStr">
        <is>
          <t>CAD</t>
        </is>
      </c>
      <c r="E1251" t="inlineStr"/>
      <c r="F1251" t="inlineStr"/>
      <c r="G1251" t="inlineStr">
        <is>
          <t>3310</t>
        </is>
      </c>
      <c r="H1251" t="inlineStr"/>
    </row>
    <row r="1252">
      <c r="A1252" t="inlineStr">
        <is>
          <t>2021-06-22</t>
        </is>
      </c>
      <c r="B1252" t="inlineStr">
        <is>
          <t>Koor Energy</t>
        </is>
      </c>
      <c r="C1252" s="16" t="n">
        <v>1100</v>
      </c>
      <c r="D1252" t="inlineStr">
        <is>
          <t>CAD</t>
        </is>
      </c>
      <c r="E1252" t="inlineStr"/>
      <c r="F1252" t="inlineStr"/>
      <c r="G1252" t="inlineStr">
        <is>
          <t>3304</t>
        </is>
      </c>
      <c r="H1252" t="inlineStr"/>
    </row>
    <row r="1253">
      <c r="A1253" t="inlineStr">
        <is>
          <t>2021-06-15</t>
        </is>
      </c>
      <c r="B1253" t="inlineStr">
        <is>
          <t>Silverleaf Resources Inc.</t>
        </is>
      </c>
      <c r="C1253" s="16" t="n">
        <v>4000</v>
      </c>
      <c r="D1253" t="inlineStr">
        <is>
          <t>CAD</t>
        </is>
      </c>
      <c r="E1253" t="inlineStr"/>
      <c r="F1253" t="inlineStr"/>
      <c r="G1253" t="inlineStr">
        <is>
          <t>3302</t>
        </is>
      </c>
      <c r="H1253" t="inlineStr"/>
    </row>
    <row r="1254">
      <c r="A1254" t="inlineStr">
        <is>
          <t>2021-06-02</t>
        </is>
      </c>
      <c r="B1254" t="inlineStr">
        <is>
          <t>Closure LM Inc</t>
        </is>
      </c>
      <c r="C1254" s="16" t="n">
        <v>900</v>
      </c>
      <c r="D1254" t="inlineStr">
        <is>
          <t>CAD</t>
        </is>
      </c>
      <c r="E1254" t="inlineStr"/>
      <c r="F1254" t="inlineStr">
        <is>
          <t>Please pay by ETF or Credit Card.</t>
        </is>
      </c>
      <c r="G1254" t="inlineStr">
        <is>
          <t>3293</t>
        </is>
      </c>
      <c r="H1254" t="inlineStr"/>
    </row>
    <row r="1255">
      <c r="A1255" t="inlineStr">
        <is>
          <t>2021-05-02</t>
        </is>
      </c>
      <c r="B1255" t="inlineStr">
        <is>
          <t>Closure LM Inc</t>
        </is>
      </c>
      <c r="C1255" s="16" t="n">
        <v>900</v>
      </c>
      <c r="D1255" t="inlineStr">
        <is>
          <t>CAD</t>
        </is>
      </c>
      <c r="E1255" t="inlineStr"/>
      <c r="F1255" t="inlineStr">
        <is>
          <t>Please pay by ETF or Credit Card.</t>
        </is>
      </c>
      <c r="G1255" t="inlineStr">
        <is>
          <t>3273</t>
        </is>
      </c>
      <c r="H1255" t="inlineStr"/>
    </row>
    <row r="1256">
      <c r="A1256" t="inlineStr">
        <is>
          <t>2021-06-09</t>
        </is>
      </c>
      <c r="B1256" t="inlineStr">
        <is>
          <t>Ridgeback Resources Inc.</t>
        </is>
      </c>
      <c r="C1256" s="16" t="n">
        <v>2000</v>
      </c>
      <c r="D1256" t="inlineStr">
        <is>
          <t>CAD</t>
        </is>
      </c>
      <c r="E1256" t="inlineStr"/>
      <c r="F1256" t="inlineStr"/>
      <c r="G1256" t="inlineStr">
        <is>
          <t>3297</t>
        </is>
      </c>
      <c r="H1256" t="inlineStr"/>
    </row>
    <row r="1257">
      <c r="A1257" t="inlineStr">
        <is>
          <t>2021-05-20</t>
        </is>
      </c>
      <c r="B1257" t="inlineStr">
        <is>
          <t>WPM Chemical Corp.</t>
        </is>
      </c>
      <c r="C1257" s="16" t="n">
        <v>6000</v>
      </c>
      <c r="D1257" t="inlineStr">
        <is>
          <t>CAD</t>
        </is>
      </c>
      <c r="E1257" t="inlineStr"/>
      <c r="F1257" t="inlineStr"/>
      <c r="G1257" t="inlineStr">
        <is>
          <t>3287</t>
        </is>
      </c>
      <c r="H1257" t="inlineStr"/>
    </row>
    <row r="1258">
      <c r="A1258" t="inlineStr">
        <is>
          <t>2021-06-05</t>
        </is>
      </c>
      <c r="B1258" t="inlineStr">
        <is>
          <t>PricewaterhouseCoopers Inc. LIT in its capacity as Court-appointed Receiver of SanLing Energy Ltd. a</t>
        </is>
      </c>
      <c r="C1258" s="16" t="n">
        <v>1200</v>
      </c>
      <c r="D1258" t="inlineStr">
        <is>
          <t>CAD</t>
        </is>
      </c>
      <c r="E1258" t="inlineStr"/>
      <c r="F1258" t="inlineStr"/>
      <c r="G1258" t="inlineStr">
        <is>
          <t>3295</t>
        </is>
      </c>
      <c r="H1258" t="inlineStr"/>
    </row>
    <row r="1259">
      <c r="A1259" t="inlineStr">
        <is>
          <t>2021-04-30</t>
        </is>
      </c>
      <c r="B1259" t="inlineStr">
        <is>
          <t>Stripe</t>
        </is>
      </c>
      <c r="C1259" s="16" t="n">
        <v>17600</v>
      </c>
      <c r="D1259" t="inlineStr">
        <is>
          <t>CAD</t>
        </is>
      </c>
      <c r="E1259" t="inlineStr"/>
      <c r="F1259" t="inlineStr"/>
      <c r="G1259" t="inlineStr">
        <is>
          <t>3278</t>
        </is>
      </c>
      <c r="H1259" t="inlineStr"/>
    </row>
    <row r="1260">
      <c r="A1260" t="inlineStr">
        <is>
          <t>2021-05-02</t>
        </is>
      </c>
      <c r="B1260" t="inlineStr">
        <is>
          <t>Edge Engineering and Geoscience Ltd.</t>
        </is>
      </c>
      <c r="C1260" s="16" t="n">
        <v>710</v>
      </c>
      <c r="D1260" t="inlineStr">
        <is>
          <t>CAD</t>
        </is>
      </c>
      <c r="E1260" t="inlineStr"/>
      <c r="F1260" t="inlineStr"/>
      <c r="G1260" t="inlineStr">
        <is>
          <t>3274</t>
        </is>
      </c>
      <c r="H1260" t="inlineStr"/>
    </row>
    <row r="1261">
      <c r="A1261" t="inlineStr">
        <is>
          <t>2021-04-02</t>
        </is>
      </c>
      <c r="B1261" t="inlineStr">
        <is>
          <t>Edge Engineering and Geoscience Ltd.</t>
        </is>
      </c>
      <c r="C1261" s="16" t="n">
        <v>710</v>
      </c>
      <c r="D1261" t="inlineStr">
        <is>
          <t>CAD</t>
        </is>
      </c>
      <c r="E1261" t="inlineStr"/>
      <c r="F1261" t="inlineStr"/>
      <c r="G1261" t="inlineStr">
        <is>
          <t>3261</t>
        </is>
      </c>
      <c r="H1261" t="inlineStr"/>
    </row>
    <row r="1262">
      <c r="A1262" t="inlineStr">
        <is>
          <t>2021-03-02</t>
        </is>
      </c>
      <c r="B1262" t="inlineStr">
        <is>
          <t>Edge Engineering and Geoscience Ltd.</t>
        </is>
      </c>
      <c r="C1262" s="16" t="n">
        <v>710</v>
      </c>
      <c r="D1262" t="inlineStr">
        <is>
          <t>CAD</t>
        </is>
      </c>
      <c r="E1262" t="inlineStr"/>
      <c r="F1262" t="inlineStr"/>
      <c r="G1262" t="inlineStr">
        <is>
          <t>3247</t>
        </is>
      </c>
      <c r="H1262" t="inlineStr"/>
    </row>
    <row r="1263">
      <c r="A1263" t="inlineStr">
        <is>
          <t>2021-04-02</t>
        </is>
      </c>
      <c r="B1263" t="inlineStr">
        <is>
          <t>Closure LM Inc</t>
        </is>
      </c>
      <c r="C1263" s="16" t="n">
        <v>900</v>
      </c>
      <c r="D1263" t="inlineStr">
        <is>
          <t>CAD</t>
        </is>
      </c>
      <c r="E1263" t="inlineStr"/>
      <c r="F1263" t="inlineStr">
        <is>
          <t>Please pay by ETF or Credit Card.</t>
        </is>
      </c>
      <c r="G1263" t="inlineStr">
        <is>
          <t>3260</t>
        </is>
      </c>
      <c r="H1263" t="inlineStr"/>
    </row>
    <row r="1264">
      <c r="A1264" t="inlineStr">
        <is>
          <t>2021-04-15</t>
        </is>
      </c>
      <c r="B1264" t="inlineStr">
        <is>
          <t>Enverus</t>
        </is>
      </c>
      <c r="C1264" s="16" t="n">
        <v>900</v>
      </c>
      <c r="D1264" t="inlineStr">
        <is>
          <t>CAD</t>
        </is>
      </c>
      <c r="E1264" t="inlineStr"/>
      <c r="F1264" t="inlineStr"/>
      <c r="G1264" t="inlineStr">
        <is>
          <t>3267</t>
        </is>
      </c>
      <c r="H1264" t="inlineStr"/>
    </row>
    <row r="1265">
      <c r="A1265" t="inlineStr">
        <is>
          <t>2021-05-01</t>
        </is>
      </c>
      <c r="B1265" t="inlineStr">
        <is>
          <t>Proton Technologies Canada Inc.</t>
        </is>
      </c>
      <c r="C1265" s="16" t="n">
        <v>835</v>
      </c>
      <c r="D1265" t="inlineStr">
        <is>
          <t>CAD</t>
        </is>
      </c>
      <c r="E1265" t="inlineStr"/>
      <c r="F1265" t="inlineStr"/>
      <c r="G1265" t="inlineStr">
        <is>
          <t>3272</t>
        </is>
      </c>
      <c r="H1265" t="inlineStr"/>
    </row>
    <row r="1266">
      <c r="A1266" t="inlineStr">
        <is>
          <t>2021-05-11</t>
        </is>
      </c>
      <c r="B1266" t="inlineStr">
        <is>
          <t>Lifting Solutions Inc</t>
        </is>
      </c>
      <c r="C1266" s="16" t="n">
        <v>1000</v>
      </c>
      <c r="D1266" t="inlineStr">
        <is>
          <t>CAD</t>
        </is>
      </c>
      <c r="E1266" t="inlineStr"/>
      <c r="F1266" t="inlineStr"/>
      <c r="G1266" t="inlineStr">
        <is>
          <t>3277</t>
        </is>
      </c>
      <c r="H1266" t="inlineStr"/>
    </row>
    <row r="1267">
      <c r="A1267" t="inlineStr">
        <is>
          <t>2021-05-09</t>
        </is>
      </c>
      <c r="B1267" t="inlineStr">
        <is>
          <t>Ridgeback Resources Inc.</t>
        </is>
      </c>
      <c r="C1267" s="16" t="n">
        <v>2000</v>
      </c>
      <c r="D1267" t="inlineStr">
        <is>
          <t>CAD</t>
        </is>
      </c>
      <c r="E1267" t="inlineStr"/>
      <c r="F1267" t="inlineStr"/>
      <c r="G1267" t="inlineStr">
        <is>
          <t>3276</t>
        </is>
      </c>
      <c r="H1267" t="inlineStr"/>
    </row>
    <row r="1268">
      <c r="A1268" t="inlineStr">
        <is>
          <t>2021-05-05</t>
        </is>
      </c>
      <c r="B1268" t="inlineStr">
        <is>
          <t>PricewaterhouseCoopers Inc. LIT in its capacity as Court-appointed Receiver of SanLing Energy Ltd. a</t>
        </is>
      </c>
      <c r="C1268" s="16" t="n">
        <v>1200</v>
      </c>
      <c r="D1268" t="inlineStr">
        <is>
          <t>CAD</t>
        </is>
      </c>
      <c r="E1268" t="inlineStr"/>
      <c r="F1268" t="inlineStr"/>
      <c r="G1268" t="inlineStr">
        <is>
          <t>3275</t>
        </is>
      </c>
      <c r="H1268" t="inlineStr"/>
    </row>
    <row r="1269">
      <c r="A1269" t="inlineStr">
        <is>
          <t>2021-05-31</t>
        </is>
      </c>
      <c r="B1269" t="inlineStr">
        <is>
          <t>Working Interest (deleted)</t>
        </is>
      </c>
      <c r="C1269" s="16" t="n">
        <v>500</v>
      </c>
      <c r="D1269" t="inlineStr">
        <is>
          <t>CAD</t>
        </is>
      </c>
      <c r="E1269" t="inlineStr"/>
      <c r="F1269" t="inlineStr"/>
      <c r="G1269" t="inlineStr">
        <is>
          <t>3290</t>
        </is>
      </c>
      <c r="H1269" t="inlineStr"/>
    </row>
    <row r="1270">
      <c r="A1270" t="inlineStr">
        <is>
          <t>2021-05-22</t>
        </is>
      </c>
      <c r="B1270" t="inlineStr">
        <is>
          <t>Koor Energy</t>
        </is>
      </c>
      <c r="C1270" s="16" t="n">
        <v>1100</v>
      </c>
      <c r="D1270" t="inlineStr">
        <is>
          <t>CAD</t>
        </is>
      </c>
      <c r="E1270" t="inlineStr"/>
      <c r="F1270" t="inlineStr"/>
      <c r="G1270" t="inlineStr">
        <is>
          <t>3288</t>
        </is>
      </c>
      <c r="H1270" t="inlineStr"/>
    </row>
    <row r="1271">
      <c r="A1271" t="inlineStr">
        <is>
          <t>2020-06-02</t>
        </is>
      </c>
      <c r="B1271" t="inlineStr">
        <is>
          <t>Edge Engineering and Geoscience Ltd.</t>
        </is>
      </c>
      <c r="C1271" s="16" t="n">
        <v>710</v>
      </c>
      <c r="D1271" t="inlineStr">
        <is>
          <t>CAD</t>
        </is>
      </c>
      <c r="E1271" t="inlineStr"/>
      <c r="F1271" t="inlineStr"/>
      <c r="G1271" t="inlineStr">
        <is>
          <t>3104</t>
        </is>
      </c>
      <c r="H1271" t="inlineStr"/>
    </row>
    <row r="1272">
      <c r="A1272" t="inlineStr">
        <is>
          <t>2020-12-01</t>
        </is>
      </c>
      <c r="B1272" t="inlineStr">
        <is>
          <t>Outpost Energy Ltd.</t>
        </is>
      </c>
      <c r="C1272" s="16" t="n">
        <v>1600</v>
      </c>
      <c r="D1272" t="inlineStr">
        <is>
          <t>CAD</t>
        </is>
      </c>
      <c r="E1272" t="inlineStr"/>
      <c r="F1272" t="inlineStr">
        <is>
          <t>Single seat</t>
        </is>
      </c>
      <c r="G1272" t="inlineStr">
        <is>
          <t>3179</t>
        </is>
      </c>
      <c r="H1272" t="inlineStr"/>
    </row>
    <row r="1273">
      <c r="A1273" t="inlineStr">
        <is>
          <t>2021-04-01</t>
        </is>
      </c>
      <c r="B1273" t="inlineStr">
        <is>
          <t>Sanling Energy Ltd.</t>
        </is>
      </c>
      <c r="C1273" s="16" t="n">
        <v>0</v>
      </c>
      <c r="D1273" t="inlineStr">
        <is>
          <t>CAD</t>
        </is>
      </c>
      <c r="E1273" t="inlineStr">
        <is>
          <t>Voided</t>
        </is>
      </c>
      <c r="F1273" t="inlineStr"/>
      <c r="G1273" t="inlineStr">
        <is>
          <t>3258</t>
        </is>
      </c>
      <c r="H1273" t="inlineStr"/>
    </row>
    <row r="1274">
      <c r="A1274" t="inlineStr">
        <is>
          <t>2020-06-25</t>
        </is>
      </c>
      <c r="B1274" t="inlineStr">
        <is>
          <t>Silverleaf Resources Inc.</t>
        </is>
      </c>
      <c r="C1274" s="16" t="n">
        <v>3000</v>
      </c>
      <c r="D1274" t="inlineStr">
        <is>
          <t>CAD</t>
        </is>
      </c>
      <c r="E1274" t="inlineStr"/>
      <c r="F1274" t="inlineStr">
        <is>
          <t>Attention: Wasim
Payment can be made by credit card, cheque, or deposit. Please advise.</t>
        </is>
      </c>
      <c r="G1274" t="inlineStr">
        <is>
          <t>3111</t>
        </is>
      </c>
      <c r="H1274" t="inlineStr"/>
    </row>
    <row r="1275">
      <c r="A1275" t="inlineStr">
        <is>
          <t>2021-01-11</t>
        </is>
      </c>
      <c r="B1275" t="inlineStr">
        <is>
          <t>National Resources Canada</t>
        </is>
      </c>
      <c r="C1275" s="16" t="n">
        <v>7500</v>
      </c>
      <c r="D1275" t="inlineStr">
        <is>
          <t>CAD</t>
        </is>
      </c>
      <c r="E1275" t="inlineStr"/>
      <c r="F1275" t="inlineStr">
        <is>
          <t>PO Number: 3000719381
Order Date: 2021.01.11</t>
        </is>
      </c>
      <c r="G1275" t="inlineStr">
        <is>
          <t>3200</t>
        </is>
      </c>
      <c r="H1275" t="inlineStr"/>
    </row>
    <row r="1276">
      <c r="A1276" t="inlineStr">
        <is>
          <t>2020-11-02</t>
        </is>
      </c>
      <c r="B1276" t="inlineStr">
        <is>
          <t>Edge Engineering and Geoscience Ltd.</t>
        </is>
      </c>
      <c r="C1276" s="16" t="n">
        <v>710</v>
      </c>
      <c r="D1276" t="inlineStr">
        <is>
          <t>CAD</t>
        </is>
      </c>
      <c r="E1276" t="inlineStr"/>
      <c r="F1276" t="inlineStr"/>
      <c r="G1276" t="inlineStr">
        <is>
          <t>3169</t>
        </is>
      </c>
      <c r="H1276" t="inlineStr"/>
    </row>
    <row r="1277">
      <c r="A1277" t="inlineStr">
        <is>
          <t>2020-10-02</t>
        </is>
      </c>
      <c r="B1277" t="inlineStr">
        <is>
          <t>Edge Engineering and Geoscience Ltd.</t>
        </is>
      </c>
      <c r="C1277" s="16" t="n">
        <v>710</v>
      </c>
      <c r="D1277" t="inlineStr">
        <is>
          <t>CAD</t>
        </is>
      </c>
      <c r="E1277" t="inlineStr"/>
      <c r="F1277" t="inlineStr"/>
      <c r="G1277" t="inlineStr">
        <is>
          <t>3154</t>
        </is>
      </c>
      <c r="H1277" t="inlineStr"/>
    </row>
    <row r="1278">
      <c r="A1278" t="inlineStr">
        <is>
          <t>2021-03-31</t>
        </is>
      </c>
      <c r="B1278" t="inlineStr">
        <is>
          <t>Stripe</t>
        </is>
      </c>
      <c r="C1278" s="16" t="n">
        <v>15715</v>
      </c>
      <c r="D1278" t="inlineStr">
        <is>
          <t>CAD</t>
        </is>
      </c>
      <c r="E1278" t="inlineStr"/>
      <c r="F1278" t="inlineStr"/>
      <c r="G1278" t="inlineStr">
        <is>
          <t>3262</t>
        </is>
      </c>
      <c r="H1278" t="inlineStr"/>
    </row>
    <row r="1279">
      <c r="A1279" t="inlineStr">
        <is>
          <t>2021-03-02</t>
        </is>
      </c>
      <c r="B1279" t="inlineStr">
        <is>
          <t>Closure LM Inc</t>
        </is>
      </c>
      <c r="C1279" s="16" t="n">
        <v>900</v>
      </c>
      <c r="D1279" t="inlineStr">
        <is>
          <t>CAD</t>
        </is>
      </c>
      <c r="E1279" t="inlineStr"/>
      <c r="F1279" t="inlineStr">
        <is>
          <t>Please pay by ETF or Credit Card.</t>
        </is>
      </c>
      <c r="G1279" t="inlineStr">
        <is>
          <t>3246</t>
        </is>
      </c>
      <c r="H1279" t="inlineStr"/>
    </row>
    <row r="1280">
      <c r="A1280" t="inlineStr">
        <is>
          <t>2021-02-15</t>
        </is>
      </c>
      <c r="B1280" t="inlineStr">
        <is>
          <t>Cabot Energy Inc.</t>
        </is>
      </c>
      <c r="C1280" s="16" t="n">
        <v>750</v>
      </c>
      <c r="D1280" t="inlineStr">
        <is>
          <t>CAD</t>
        </is>
      </c>
      <c r="E1280" t="inlineStr"/>
      <c r="F1280" t="inlineStr"/>
      <c r="G1280" t="inlineStr">
        <is>
          <t>3237</t>
        </is>
      </c>
      <c r="H1280" t="inlineStr"/>
    </row>
    <row r="1281">
      <c r="A1281" t="inlineStr">
        <is>
          <t>2021-04-11</t>
        </is>
      </c>
      <c r="B1281" t="inlineStr">
        <is>
          <t>Lifting Solutions Inc</t>
        </is>
      </c>
      <c r="C1281" s="16" t="n">
        <v>1000</v>
      </c>
      <c r="D1281" t="inlineStr">
        <is>
          <t>CAD</t>
        </is>
      </c>
      <c r="E1281" t="inlineStr"/>
      <c r="F1281" t="inlineStr"/>
      <c r="G1281" t="inlineStr">
        <is>
          <t>3266</t>
        </is>
      </c>
      <c r="H1281" t="inlineStr"/>
    </row>
    <row r="1282">
      <c r="A1282" t="inlineStr">
        <is>
          <t>2021-03-11</t>
        </is>
      </c>
      <c r="B1282" t="inlineStr">
        <is>
          <t>Lifting Solutions Inc</t>
        </is>
      </c>
      <c r="C1282" s="16" t="n">
        <v>1000</v>
      </c>
      <c r="D1282" t="inlineStr">
        <is>
          <t>CAD</t>
        </is>
      </c>
      <c r="E1282" t="inlineStr"/>
      <c r="F1282" t="inlineStr"/>
      <c r="G1282" t="inlineStr">
        <is>
          <t>3252</t>
        </is>
      </c>
      <c r="H1282" t="inlineStr"/>
    </row>
    <row r="1283">
      <c r="A1283" t="inlineStr">
        <is>
          <t>2021-01-28</t>
        </is>
      </c>
      <c r="B1283" t="inlineStr">
        <is>
          <t>Shear Fluids Ltd.</t>
        </is>
      </c>
      <c r="C1283" s="16" t="n">
        <v>5000</v>
      </c>
      <c r="D1283" t="inlineStr">
        <is>
          <t>CAD</t>
        </is>
      </c>
      <c r="E1283" t="inlineStr"/>
      <c r="F1283" t="inlineStr"/>
      <c r="G1283" t="inlineStr">
        <is>
          <t>3201</t>
        </is>
      </c>
      <c r="H1283" t="inlineStr"/>
    </row>
    <row r="1284">
      <c r="A1284" t="inlineStr">
        <is>
          <t>2021-04-22</t>
        </is>
      </c>
      <c r="B1284" t="inlineStr">
        <is>
          <t>Koor Energy</t>
        </is>
      </c>
      <c r="C1284" s="16" t="n">
        <v>1100</v>
      </c>
      <c r="D1284" t="inlineStr">
        <is>
          <t>CAD</t>
        </is>
      </c>
      <c r="E1284" t="inlineStr"/>
      <c r="F1284" t="inlineStr"/>
      <c r="G1284" t="inlineStr">
        <is>
          <t>3269</t>
        </is>
      </c>
      <c r="H1284" t="inlineStr"/>
    </row>
    <row r="1285">
      <c r="A1285" t="inlineStr">
        <is>
          <t>2021-04-01</t>
        </is>
      </c>
      <c r="B1285" t="inlineStr">
        <is>
          <t>Proton Technologies Canada Inc.</t>
        </is>
      </c>
      <c r="C1285" s="16" t="n">
        <v>835</v>
      </c>
      <c r="D1285" t="inlineStr">
        <is>
          <t>CAD</t>
        </is>
      </c>
      <c r="E1285" t="inlineStr"/>
      <c r="F1285" t="inlineStr"/>
      <c r="G1285" t="inlineStr">
        <is>
          <t>3259</t>
        </is>
      </c>
      <c r="H1285" t="inlineStr"/>
    </row>
    <row r="1286">
      <c r="A1286" t="inlineStr">
        <is>
          <t>2021-04-09</t>
        </is>
      </c>
      <c r="B1286" t="inlineStr">
        <is>
          <t>Ridgeback Resources Inc.</t>
        </is>
      </c>
      <c r="C1286" s="16" t="n">
        <v>2000</v>
      </c>
      <c r="D1286" t="inlineStr">
        <is>
          <t>CAD</t>
        </is>
      </c>
      <c r="E1286" t="inlineStr"/>
      <c r="F1286" t="inlineStr"/>
      <c r="G1286" t="inlineStr">
        <is>
          <t>3265</t>
        </is>
      </c>
      <c r="H1286" t="inlineStr"/>
    </row>
    <row r="1287">
      <c r="A1287" t="inlineStr">
        <is>
          <t>2021-04-01</t>
        </is>
      </c>
      <c r="B1287" t="inlineStr">
        <is>
          <t>Voltage Wireline Inc</t>
        </is>
      </c>
      <c r="C1287" s="16" t="n">
        <v>2750</v>
      </c>
      <c r="D1287" t="inlineStr">
        <is>
          <t>CAD</t>
        </is>
      </c>
      <c r="E1287" t="inlineStr"/>
      <c r="F1287" t="inlineStr"/>
      <c r="G1287" t="inlineStr">
        <is>
          <t>3263</t>
        </is>
      </c>
      <c r="H1287" t="inlineStr"/>
    </row>
    <row r="1288">
      <c r="A1288" t="inlineStr">
        <is>
          <t>2021-02-11</t>
        </is>
      </c>
      <c r="B1288" t="inlineStr">
        <is>
          <t>Lifting Solutions Inc</t>
        </is>
      </c>
      <c r="C1288" s="16" t="n">
        <v>1000</v>
      </c>
      <c r="D1288" t="inlineStr">
        <is>
          <t>CAD</t>
        </is>
      </c>
      <c r="E1288" t="inlineStr"/>
      <c r="F1288" t="inlineStr"/>
      <c r="G1288" t="inlineStr">
        <is>
          <t>3235</t>
        </is>
      </c>
      <c r="H1288" t="inlineStr"/>
    </row>
    <row r="1289">
      <c r="A1289" t="inlineStr">
        <is>
          <t>2021-02-01</t>
        </is>
      </c>
      <c r="B1289" t="inlineStr">
        <is>
          <t>Lifting Solutions Inc</t>
        </is>
      </c>
      <c r="C1289" s="16" t="n">
        <v>1000</v>
      </c>
      <c r="D1289" t="inlineStr">
        <is>
          <t>CAD</t>
        </is>
      </c>
      <c r="E1289" t="inlineStr"/>
      <c r="F1289" t="inlineStr"/>
      <c r="G1289" t="inlineStr">
        <is>
          <t>3207</t>
        </is>
      </c>
      <c r="H1289" t="inlineStr"/>
    </row>
    <row r="1290">
      <c r="A1290" t="inlineStr">
        <is>
          <t>2021-02-28</t>
        </is>
      </c>
      <c r="B1290" t="inlineStr">
        <is>
          <t>Stripe</t>
        </is>
      </c>
      <c r="C1290" s="16" t="n">
        <v>13950</v>
      </c>
      <c r="D1290" t="inlineStr">
        <is>
          <t>CAD</t>
        </is>
      </c>
      <c r="E1290" t="inlineStr"/>
      <c r="F1290" t="inlineStr"/>
      <c r="G1290" t="inlineStr">
        <is>
          <t>3250</t>
        </is>
      </c>
      <c r="H1290" t="inlineStr"/>
    </row>
    <row r="1291">
      <c r="A1291" t="inlineStr">
        <is>
          <t>2021-03-01</t>
        </is>
      </c>
      <c r="B1291" t="inlineStr">
        <is>
          <t>Proton Technologies Canada Inc.</t>
        </is>
      </c>
      <c r="C1291" s="16" t="n">
        <v>835</v>
      </c>
      <c r="D1291" t="inlineStr">
        <is>
          <t>CAD</t>
        </is>
      </c>
      <c r="E1291" t="inlineStr"/>
      <c r="F1291" t="inlineStr"/>
      <c r="G1291" t="inlineStr">
        <is>
          <t>3245</t>
        </is>
      </c>
      <c r="H1291" t="inlineStr"/>
    </row>
    <row r="1292">
      <c r="A1292" t="inlineStr">
        <is>
          <t>2021-02-01</t>
        </is>
      </c>
      <c r="B1292" t="inlineStr">
        <is>
          <t>Proton Technologies Canada Inc.</t>
        </is>
      </c>
      <c r="C1292" s="16" t="n">
        <v>835</v>
      </c>
      <c r="D1292" t="inlineStr">
        <is>
          <t>CAD</t>
        </is>
      </c>
      <c r="E1292" t="inlineStr"/>
      <c r="F1292" t="inlineStr"/>
      <c r="G1292" t="inlineStr">
        <is>
          <t>3208</t>
        </is>
      </c>
      <c r="H1292" t="inlineStr"/>
    </row>
    <row r="1293">
      <c r="A1293" t="inlineStr">
        <is>
          <t>2021-01-01</t>
        </is>
      </c>
      <c r="B1293" t="inlineStr">
        <is>
          <t>Proton Technologies Canada Inc.</t>
        </is>
      </c>
      <c r="C1293" s="16" t="n">
        <v>835</v>
      </c>
      <c r="D1293" t="inlineStr">
        <is>
          <t>CAD</t>
        </is>
      </c>
      <c r="E1293" t="inlineStr"/>
      <c r="F1293" t="inlineStr"/>
      <c r="G1293" t="inlineStr">
        <is>
          <t>3189</t>
        </is>
      </c>
      <c r="H1293" t="inlineStr"/>
    </row>
    <row r="1294">
      <c r="A1294" t="inlineStr">
        <is>
          <t>2020-12-01</t>
        </is>
      </c>
      <c r="B1294" t="inlineStr">
        <is>
          <t>Proton Technologies Canada Inc.</t>
        </is>
      </c>
      <c r="C1294" s="16" t="n">
        <v>835</v>
      </c>
      <c r="D1294" t="inlineStr">
        <is>
          <t>CAD</t>
        </is>
      </c>
      <c r="E1294" t="inlineStr"/>
      <c r="F1294" t="inlineStr"/>
      <c r="G1294" t="inlineStr">
        <is>
          <t>3177</t>
        </is>
      </c>
      <c r="H1294" t="inlineStr"/>
    </row>
    <row r="1295">
      <c r="A1295" t="inlineStr">
        <is>
          <t>2021-02-02</t>
        </is>
      </c>
      <c r="B1295" t="inlineStr">
        <is>
          <t>Closure LM Inc</t>
        </is>
      </c>
      <c r="C1295" s="16" t="n">
        <v>900</v>
      </c>
      <c r="D1295" t="inlineStr">
        <is>
          <t>CAD</t>
        </is>
      </c>
      <c r="E1295" t="inlineStr"/>
      <c r="F1295" t="inlineStr">
        <is>
          <t>Please pay by ETF or Credit Card.</t>
        </is>
      </c>
      <c r="G1295" t="inlineStr">
        <is>
          <t>3209</t>
        </is>
      </c>
      <c r="H1295" t="inlineStr"/>
    </row>
    <row r="1296">
      <c r="A1296" t="inlineStr">
        <is>
          <t>2021-02-03</t>
        </is>
      </c>
      <c r="B1296" t="inlineStr">
        <is>
          <t>Pine Cliff Energy Ltd.</t>
        </is>
      </c>
      <c r="C1296" s="16" t="n">
        <v>51000</v>
      </c>
      <c r="D1296" t="inlineStr">
        <is>
          <t>CAD</t>
        </is>
      </c>
      <c r="E1296" t="inlineStr"/>
      <c r="F1296" t="inlineStr">
        <is>
          <t>All services described in Pine Cliff Proposal document are covered in the Enterprise.</t>
        </is>
      </c>
      <c r="G1296" t="inlineStr">
        <is>
          <t>3211</t>
        </is>
      </c>
      <c r="H1296" t="inlineStr"/>
    </row>
    <row r="1297">
      <c r="A1297" t="inlineStr">
        <is>
          <t>2021-03-22</t>
        </is>
      </c>
      <c r="B1297" t="inlineStr">
        <is>
          <t>Koor Energy</t>
        </is>
      </c>
      <c r="C1297" s="16" t="n">
        <v>1100</v>
      </c>
      <c r="D1297" t="inlineStr">
        <is>
          <t>CAD</t>
        </is>
      </c>
      <c r="E1297" t="inlineStr"/>
      <c r="F1297" t="inlineStr"/>
      <c r="G1297" t="inlineStr">
        <is>
          <t>3256</t>
        </is>
      </c>
      <c r="H1297" t="inlineStr"/>
    </row>
    <row r="1298">
      <c r="A1298" t="inlineStr">
        <is>
          <t>2021-02-22</t>
        </is>
      </c>
      <c r="B1298" t="inlineStr">
        <is>
          <t>Koor Energy</t>
        </is>
      </c>
      <c r="C1298" s="16" t="n">
        <v>1100</v>
      </c>
      <c r="D1298" t="inlineStr">
        <is>
          <t>CAD</t>
        </is>
      </c>
      <c r="E1298" t="inlineStr"/>
      <c r="F1298" t="inlineStr"/>
      <c r="G1298" t="inlineStr">
        <is>
          <t>3241</t>
        </is>
      </c>
      <c r="H1298" t="inlineStr"/>
    </row>
    <row r="1299">
      <c r="A1299" t="inlineStr">
        <is>
          <t>2021-03-05</t>
        </is>
      </c>
      <c r="B1299" t="inlineStr">
        <is>
          <t>Windtalker Energy Corp.</t>
        </is>
      </c>
      <c r="C1299" s="16" t="n">
        <v>2000</v>
      </c>
      <c r="D1299" t="inlineStr">
        <is>
          <t>CAD</t>
        </is>
      </c>
      <c r="E1299" t="inlineStr"/>
      <c r="F1299" t="inlineStr"/>
      <c r="G1299" t="inlineStr">
        <is>
          <t>3249</t>
        </is>
      </c>
      <c r="H1299" t="inlineStr"/>
    </row>
    <row r="1300">
      <c r="A1300" t="inlineStr">
        <is>
          <t>2021-02-16</t>
        </is>
      </c>
      <c r="B1300" t="inlineStr">
        <is>
          <t>Benoit Regulatory Compliance</t>
        </is>
      </c>
      <c r="C1300" s="16" t="n">
        <v>4000</v>
      </c>
      <c r="D1300" t="inlineStr">
        <is>
          <t>CAD</t>
        </is>
      </c>
      <c r="E1300" t="inlineStr"/>
      <c r="F1300" t="inlineStr"/>
      <c r="G1300" t="inlineStr">
        <is>
          <t>3239</t>
        </is>
      </c>
      <c r="H1300" t="inlineStr"/>
    </row>
    <row r="1301">
      <c r="A1301" t="inlineStr">
        <is>
          <t>2021-01-19</t>
        </is>
      </c>
      <c r="B1301" t="inlineStr">
        <is>
          <t>Furie Operating Alaska LLC</t>
        </is>
      </c>
      <c r="C1301" s="16" t="n">
        <v>2930.4</v>
      </c>
      <c r="D1301" t="inlineStr">
        <is>
          <t>CAD</t>
        </is>
      </c>
      <c r="E1301" t="inlineStr"/>
      <c r="F1301" t="inlineStr"/>
      <c r="G1301" t="inlineStr">
        <is>
          <t>3253</t>
        </is>
      </c>
      <c r="H1301" t="inlineStr"/>
    </row>
    <row r="1302">
      <c r="A1302" t="inlineStr">
        <is>
          <t>2020-12-18</t>
        </is>
      </c>
      <c r="B1302" t="inlineStr">
        <is>
          <t>Furie Operating Alaska LLC</t>
        </is>
      </c>
      <c r="C1302" s="16" t="n">
        <v>12000</v>
      </c>
      <c r="D1302" t="inlineStr">
        <is>
          <t>CAD</t>
        </is>
      </c>
      <c r="E1302" t="inlineStr"/>
      <c r="F1302" t="inlineStr">
        <is>
          <t>All services, features, data sets listed on Petro Ninja Proposal are provided as part of this subscription</t>
        </is>
      </c>
      <c r="G1302" t="inlineStr">
        <is>
          <t>3186</t>
        </is>
      </c>
      <c r="H1302" t="inlineStr"/>
    </row>
    <row r="1303">
      <c r="A1303" t="inlineStr">
        <is>
          <t>2021-01-15</t>
        </is>
      </c>
      <c r="B1303" t="inlineStr">
        <is>
          <t>Borets Canada Ltd</t>
        </is>
      </c>
      <c r="C1303" s="16" t="n">
        <v>4200</v>
      </c>
      <c r="D1303" t="inlineStr">
        <is>
          <t>CAD</t>
        </is>
      </c>
      <c r="E1303" t="inlineStr"/>
      <c r="F1303" t="inlineStr">
        <is>
          <t>Note the change in address from last payment.</t>
        </is>
      </c>
      <c r="G1303" t="inlineStr">
        <is>
          <t>3204</t>
        </is>
      </c>
      <c r="H1303" t="inlineStr"/>
    </row>
    <row r="1304">
      <c r="A1304" t="inlineStr">
        <is>
          <t>2020-11-13</t>
        </is>
      </c>
      <c r="B1304" t="inlineStr">
        <is>
          <t>Q2 Artificial Lift Systems</t>
        </is>
      </c>
      <c r="C1304" s="16" t="n">
        <v>11250</v>
      </c>
      <c r="D1304" t="inlineStr">
        <is>
          <t>CAD</t>
        </is>
      </c>
      <c r="E1304" t="inlineStr"/>
      <c r="F1304" t="inlineStr"/>
      <c r="G1304" t="inlineStr">
        <is>
          <t>3171</t>
        </is>
      </c>
      <c r="H1304" t="inlineStr"/>
    </row>
    <row r="1305">
      <c r="A1305" t="inlineStr">
        <is>
          <t>2020-07-03</t>
        </is>
      </c>
      <c r="B1305" t="inlineStr">
        <is>
          <t>Erikson National Energy Inc.</t>
        </is>
      </c>
      <c r="C1305" s="16" t="n">
        <v>1950</v>
      </c>
      <c r="D1305" t="inlineStr">
        <is>
          <t>CAD</t>
        </is>
      </c>
      <c r="E1305" t="inlineStr"/>
      <c r="F1305" t="inlineStr">
        <is>
          <t>Subscription Start: July 3, 2020
Subscription End: November 6, 2020</t>
        </is>
      </c>
      <c r="G1305" t="inlineStr">
        <is>
          <t>3116</t>
        </is>
      </c>
      <c r="H1305" t="inlineStr"/>
    </row>
    <row r="1306">
      <c r="A1306" t="inlineStr">
        <is>
          <t>2021-01-31</t>
        </is>
      </c>
      <c r="B1306" t="inlineStr">
        <is>
          <t>Stripe</t>
        </is>
      </c>
      <c r="C1306" s="16" t="n">
        <v>13927.54</v>
      </c>
      <c r="D1306" t="inlineStr">
        <is>
          <t>CAD</t>
        </is>
      </c>
      <c r="E1306" t="inlineStr"/>
      <c r="F1306" t="inlineStr"/>
      <c r="G1306" t="inlineStr">
        <is>
          <t>3214</t>
        </is>
      </c>
      <c r="H1306" t="inlineStr"/>
    </row>
    <row r="1307">
      <c r="A1307" t="inlineStr">
        <is>
          <t>2021-01-02</t>
        </is>
      </c>
      <c r="B1307" t="inlineStr">
        <is>
          <t>Closure LM Inc</t>
        </is>
      </c>
      <c r="C1307" s="16" t="n">
        <v>900</v>
      </c>
      <c r="D1307" t="inlineStr">
        <is>
          <t>CAD</t>
        </is>
      </c>
      <c r="E1307" t="inlineStr"/>
      <c r="F1307" t="inlineStr">
        <is>
          <t>Please pay by ETF or Credit Card.</t>
        </is>
      </c>
      <c r="G1307" t="inlineStr">
        <is>
          <t>3193</t>
        </is>
      </c>
      <c r="H1307" t="inlineStr"/>
    </row>
    <row r="1308">
      <c r="A1308" t="inlineStr">
        <is>
          <t>2021-02-23</t>
        </is>
      </c>
      <c r="B1308" t="inlineStr">
        <is>
          <t>Mojek Resources Inc.</t>
        </is>
      </c>
      <c r="C1308" s="16" t="n">
        <v>857.14</v>
      </c>
      <c r="D1308" t="inlineStr">
        <is>
          <t>CAD</t>
        </is>
      </c>
      <c r="E1308" t="inlineStr"/>
      <c r="F1308" t="inlineStr"/>
      <c r="G1308" t="inlineStr">
        <is>
          <t>3242</t>
        </is>
      </c>
      <c r="H1308" t="inlineStr"/>
    </row>
    <row r="1309">
      <c r="A1309" t="inlineStr">
        <is>
          <t>2021-02-08</t>
        </is>
      </c>
      <c r="B1309" t="inlineStr">
        <is>
          <t>Pressure Diagnostics Ltd.</t>
        </is>
      </c>
      <c r="C1309" s="16" t="n">
        <v>6812.8</v>
      </c>
      <c r="D1309" t="inlineStr">
        <is>
          <t>CAD</t>
        </is>
      </c>
      <c r="E1309" t="inlineStr"/>
      <c r="F1309" t="inlineStr"/>
      <c r="G1309" t="inlineStr">
        <is>
          <t>3212</t>
        </is>
      </c>
      <c r="H1309" t="inlineStr"/>
    </row>
    <row r="1310">
      <c r="A1310" t="inlineStr">
        <is>
          <t>2021-03-01</t>
        </is>
      </c>
      <c r="B1310" t="inlineStr">
        <is>
          <t>Muddy Boots</t>
        </is>
      </c>
      <c r="C1310" s="16" t="n">
        <v>750</v>
      </c>
      <c r="D1310" t="inlineStr">
        <is>
          <t>CAD</t>
        </is>
      </c>
      <c r="E1310" t="inlineStr"/>
      <c r="F1310" t="inlineStr"/>
      <c r="G1310" t="inlineStr">
        <is>
          <t>3244</t>
        </is>
      </c>
      <c r="H1310" t="inlineStr"/>
    </row>
    <row r="1311">
      <c r="A1311" t="inlineStr">
        <is>
          <t>2021-01-05</t>
        </is>
      </c>
      <c r="B1311" t="inlineStr">
        <is>
          <t>Trican Well Service Ltd.</t>
        </is>
      </c>
      <c r="C1311" s="16" t="n">
        <v>30000</v>
      </c>
      <c r="D1311" t="inlineStr">
        <is>
          <t>CAD</t>
        </is>
      </c>
      <c r="E1311" t="inlineStr"/>
      <c r="F1311" t="inlineStr">
        <is>
          <t>Detail of product and services is provided in the Proposal. 
Annual Term.</t>
        </is>
      </c>
      <c r="G1311" t="inlineStr">
        <is>
          <t>3197</t>
        </is>
      </c>
      <c r="H1311" t="inlineStr"/>
    </row>
    <row r="1312">
      <c r="A1312" t="inlineStr">
        <is>
          <t>2021-01-27</t>
        </is>
      </c>
      <c r="B1312" t="inlineStr">
        <is>
          <t>Enlighten Geoscience Ltd.</t>
        </is>
      </c>
      <c r="C1312" s="16" t="n">
        <v>6812.8</v>
      </c>
      <c r="D1312" t="inlineStr">
        <is>
          <t>CAD</t>
        </is>
      </c>
      <c r="E1312" t="inlineStr"/>
      <c r="F1312" t="inlineStr"/>
      <c r="G1312" t="inlineStr">
        <is>
          <t>3205</t>
        </is>
      </c>
      <c r="H1312" t="inlineStr"/>
    </row>
    <row r="1313">
      <c r="A1313" t="inlineStr">
        <is>
          <t>2021-01-01</t>
        </is>
      </c>
      <c r="B1313" t="inlineStr">
        <is>
          <t>Sanling Energy Ltd.</t>
        </is>
      </c>
      <c r="C1313" s="16" t="n">
        <v>3250</v>
      </c>
      <c r="D1313" t="inlineStr">
        <is>
          <t>CAD</t>
        </is>
      </c>
      <c r="E1313" t="inlineStr"/>
      <c r="F1313" t="inlineStr"/>
      <c r="G1313" t="inlineStr">
        <is>
          <t>3190</t>
        </is>
      </c>
      <c r="H1313" t="inlineStr"/>
    </row>
    <row r="1314">
      <c r="A1314" t="inlineStr">
        <is>
          <t>2021-01-04</t>
        </is>
      </c>
      <c r="B1314" t="inlineStr">
        <is>
          <t>Chinook Consulting Services</t>
        </is>
      </c>
      <c r="C1314" s="16" t="n">
        <v>8000</v>
      </c>
      <c r="D1314" t="inlineStr">
        <is>
          <t>CAD</t>
        </is>
      </c>
      <c r="E1314" t="inlineStr"/>
      <c r="F1314" t="inlineStr">
        <is>
          <t>Annual Term: Jan 22 2021 to Jan 21 2022</t>
        </is>
      </c>
      <c r="G1314" t="inlineStr">
        <is>
          <t>3196</t>
        </is>
      </c>
      <c r="H1314" t="inlineStr"/>
    </row>
    <row r="1315">
      <c r="A1315" t="inlineStr">
        <is>
          <t>2021-01-04</t>
        </is>
      </c>
      <c r="B1315" t="inlineStr">
        <is>
          <t>Ark Platforms Inc</t>
        </is>
      </c>
      <c r="C1315" s="16" t="n">
        <v>14300</v>
      </c>
      <c r="D1315" t="inlineStr">
        <is>
          <t>CAD</t>
        </is>
      </c>
      <c r="E1315" t="inlineStr"/>
      <c r="F1315" t="inlineStr">
        <is>
          <t>Term: January 1 2021 to Dec 31 2021</t>
        </is>
      </c>
      <c r="G1315" t="inlineStr">
        <is>
          <t>3195</t>
        </is>
      </c>
      <c r="H1315" t="inlineStr"/>
    </row>
    <row r="1316">
      <c r="A1316" t="inlineStr">
        <is>
          <t>2020-12-31</t>
        </is>
      </c>
      <c r="B1316" t="inlineStr">
        <is>
          <t>Stripe</t>
        </is>
      </c>
      <c r="C1316" s="16" t="n">
        <v>12012.14</v>
      </c>
      <c r="D1316" t="inlineStr">
        <is>
          <t>CAD</t>
        </is>
      </c>
      <c r="E1316" t="inlineStr"/>
      <c r="F1316" t="inlineStr"/>
      <c r="G1316" t="inlineStr">
        <is>
          <t>3198</t>
        </is>
      </c>
      <c r="H1316" t="inlineStr"/>
    </row>
    <row r="1317">
      <c r="A1317" t="inlineStr">
        <is>
          <t>2020-12-02</t>
        </is>
      </c>
      <c r="B1317" t="inlineStr">
        <is>
          <t>Closure LM Inc</t>
        </is>
      </c>
      <c r="C1317" s="16" t="n">
        <v>900</v>
      </c>
      <c r="D1317" t="inlineStr">
        <is>
          <t>CAD</t>
        </is>
      </c>
      <c r="E1317" t="inlineStr"/>
      <c r="F1317" t="inlineStr">
        <is>
          <t>Please pay by ETF or Credit Card.</t>
        </is>
      </c>
      <c r="G1317" t="inlineStr">
        <is>
          <t>3180</t>
        </is>
      </c>
      <c r="H1317" t="inlineStr"/>
    </row>
    <row r="1318">
      <c r="A1318" t="inlineStr">
        <is>
          <t>2020-11-24</t>
        </is>
      </c>
      <c r="B1318" t="inlineStr">
        <is>
          <t>Long Term Asset Management</t>
        </is>
      </c>
      <c r="C1318" s="16" t="n">
        <v>7000</v>
      </c>
      <c r="D1318" t="inlineStr">
        <is>
          <t>CAD</t>
        </is>
      </c>
      <c r="E1318" t="inlineStr"/>
      <c r="F1318" t="inlineStr">
        <is>
          <t>Invoice was sent on November 24th due to clerical error.</t>
        </is>
      </c>
      <c r="G1318" t="inlineStr">
        <is>
          <t>3174</t>
        </is>
      </c>
      <c r="H1318" t="inlineStr"/>
    </row>
    <row r="1319">
      <c r="A1319" t="inlineStr">
        <is>
          <t>2020-12-01</t>
        </is>
      </c>
      <c r="B1319" t="inlineStr">
        <is>
          <t>Outpost Energy Ltd.</t>
        </is>
      </c>
      <c r="C1319" s="16" t="n">
        <v>1600</v>
      </c>
      <c r="D1319" t="inlineStr">
        <is>
          <t>CAD</t>
        </is>
      </c>
      <c r="E1319" t="inlineStr"/>
      <c r="F1319" t="inlineStr">
        <is>
          <t>Single seat</t>
        </is>
      </c>
      <c r="G1319" t="inlineStr">
        <is>
          <t>3178</t>
        </is>
      </c>
      <c r="H1319" t="inlineStr"/>
    </row>
    <row r="1320">
      <c r="A1320" t="inlineStr">
        <is>
          <t>2020-11-24</t>
        </is>
      </c>
      <c r="B1320" t="inlineStr">
        <is>
          <t>Ark Platforms Inc</t>
        </is>
      </c>
      <c r="C1320" s="16" t="n">
        <v>790</v>
      </c>
      <c r="D1320" t="inlineStr">
        <is>
          <t>CAD</t>
        </is>
      </c>
      <c r="E1320" t="inlineStr"/>
      <c r="F1320" t="inlineStr"/>
      <c r="G1320" t="inlineStr">
        <is>
          <t>3175</t>
        </is>
      </c>
      <c r="H1320" t="inlineStr"/>
    </row>
    <row r="1321">
      <c r="A1321" t="inlineStr">
        <is>
          <t>2019-11-25</t>
        </is>
      </c>
      <c r="B1321" t="inlineStr">
        <is>
          <t>Baker Hughes</t>
        </is>
      </c>
      <c r="C1321" s="16" t="n">
        <v>0</v>
      </c>
      <c r="D1321" t="inlineStr">
        <is>
          <t>CAD</t>
        </is>
      </c>
      <c r="E1321" t="inlineStr">
        <is>
          <t>Voided</t>
        </is>
      </c>
      <c r="F1321" t="inlineStr"/>
      <c r="G1321" t="inlineStr">
        <is>
          <t>3076</t>
        </is>
      </c>
      <c r="H1321" t="inlineStr"/>
    </row>
    <row r="1322">
      <c r="A1322" t="inlineStr">
        <is>
          <t>2020-01-14</t>
        </is>
      </c>
      <c r="B1322" t="inlineStr">
        <is>
          <t>Borets Canada Ltd</t>
        </is>
      </c>
      <c r="C1322" s="16" t="n">
        <v>4000</v>
      </c>
      <c r="D1322" t="inlineStr">
        <is>
          <t>CAD</t>
        </is>
      </c>
      <c r="E1322" t="inlineStr"/>
      <c r="F1322" t="inlineStr">
        <is>
          <t>See Order Form for more information. Invoice is first installment for 2020 Subscription</t>
        </is>
      </c>
      <c r="G1322" t="inlineStr">
        <is>
          <t>3081</t>
        </is>
      </c>
      <c r="H1322" t="inlineStr"/>
    </row>
    <row r="1323">
      <c r="A1323" t="inlineStr">
        <is>
          <t>2020-12-02</t>
        </is>
      </c>
      <c r="B1323" t="inlineStr">
        <is>
          <t>OMG Capital</t>
        </is>
      </c>
      <c r="C1323" s="16" t="n">
        <v>3500</v>
      </c>
      <c r="D1323" t="inlineStr">
        <is>
          <t>CAD</t>
        </is>
      </c>
      <c r="E1323" t="inlineStr"/>
      <c r="F1323" t="inlineStr">
        <is>
          <t>Expires on July 1 2021.</t>
        </is>
      </c>
      <c r="G1323" t="inlineStr">
        <is>
          <t>3182</t>
        </is>
      </c>
      <c r="H1323" t="inlineStr"/>
    </row>
    <row r="1324">
      <c r="A1324" t="inlineStr">
        <is>
          <t>2020-12-15</t>
        </is>
      </c>
      <c r="B1324" t="inlineStr">
        <is>
          <t>Enverus</t>
        </is>
      </c>
      <c r="C1324" s="16" t="n">
        <v>900</v>
      </c>
      <c r="D1324" t="inlineStr">
        <is>
          <t>CAD</t>
        </is>
      </c>
      <c r="E1324" t="inlineStr"/>
      <c r="F1324" t="inlineStr"/>
      <c r="G1324" t="inlineStr">
        <is>
          <t>3183</t>
        </is>
      </c>
      <c r="H1324" t="inlineStr"/>
    </row>
    <row r="1325">
      <c r="A1325" t="inlineStr">
        <is>
          <t>2020-11-30</t>
        </is>
      </c>
      <c r="B1325" t="inlineStr">
        <is>
          <t>Stripe</t>
        </is>
      </c>
      <c r="C1325" s="16" t="n">
        <v>12295.95</v>
      </c>
      <c r="D1325" t="inlineStr">
        <is>
          <t>CAD</t>
        </is>
      </c>
      <c r="E1325" t="inlineStr"/>
      <c r="F1325" t="inlineStr"/>
      <c r="G1325" t="inlineStr">
        <is>
          <t>3192</t>
        </is>
      </c>
      <c r="H1325" t="inlineStr"/>
    </row>
    <row r="1326">
      <c r="A1326" t="inlineStr">
        <is>
          <t>2020-10-31</t>
        </is>
      </c>
      <c r="B1326" t="inlineStr">
        <is>
          <t>Stripe</t>
        </is>
      </c>
      <c r="C1326" s="16" t="n">
        <v>11355.95</v>
      </c>
      <c r="D1326" t="inlineStr">
        <is>
          <t>CAD</t>
        </is>
      </c>
      <c r="E1326" t="inlineStr"/>
      <c r="F1326" t="inlineStr"/>
      <c r="G1326" t="inlineStr">
        <is>
          <t>3191</t>
        </is>
      </c>
      <c r="H1326" t="inlineStr"/>
    </row>
    <row r="1327">
      <c r="A1327" t="inlineStr">
        <is>
          <t>2020-09-30</t>
        </is>
      </c>
      <c r="B1327" t="inlineStr">
        <is>
          <t>Stripe</t>
        </is>
      </c>
      <c r="C1327" s="16" t="n">
        <v>9270.950000000001</v>
      </c>
      <c r="D1327" t="inlineStr">
        <is>
          <t>CAD</t>
        </is>
      </c>
      <c r="E1327" t="inlineStr"/>
      <c r="F1327" t="inlineStr"/>
      <c r="G1327" t="inlineStr">
        <is>
          <t>3159</t>
        </is>
      </c>
      <c r="H1327" t="inlineStr"/>
    </row>
    <row r="1328">
      <c r="A1328" t="inlineStr">
        <is>
          <t>2020-04-30</t>
        </is>
      </c>
      <c r="B1328" t="inlineStr">
        <is>
          <t>Apple</t>
        </is>
      </c>
      <c r="C1328" s="16" t="n">
        <v>1199.6</v>
      </c>
      <c r="D1328" t="inlineStr">
        <is>
          <t>CAD</t>
        </is>
      </c>
      <c r="E1328" t="inlineStr"/>
      <c r="F1328" t="inlineStr"/>
      <c r="G1328" t="inlineStr">
        <is>
          <t>3140</t>
        </is>
      </c>
      <c r="H1328" t="inlineStr"/>
    </row>
    <row r="1329">
      <c r="A1329" t="inlineStr">
        <is>
          <t>2019-12-31</t>
        </is>
      </c>
      <c r="B1329" t="inlineStr">
        <is>
          <t>Apple</t>
        </is>
      </c>
      <c r="C1329" s="16" t="n">
        <v>1056.79</v>
      </c>
      <c r="D1329" t="inlineStr">
        <is>
          <t>CAD</t>
        </is>
      </c>
      <c r="E1329" t="inlineStr"/>
      <c r="F1329" t="inlineStr"/>
      <c r="G1329" t="inlineStr">
        <is>
          <t>3131</t>
        </is>
      </c>
      <c r="H1329" t="inlineStr"/>
    </row>
    <row r="1330">
      <c r="A1330" t="inlineStr">
        <is>
          <t>2020-01-30</t>
        </is>
      </c>
      <c r="B1330" t="inlineStr">
        <is>
          <t>Apple</t>
        </is>
      </c>
      <c r="C1330" s="16" t="n">
        <v>1256.72</v>
      </c>
      <c r="D1330" t="inlineStr">
        <is>
          <t>CAD</t>
        </is>
      </c>
      <c r="E1330" t="inlineStr"/>
      <c r="F1330" t="inlineStr"/>
      <c r="G1330" t="inlineStr">
        <is>
          <t>3132</t>
        </is>
      </c>
      <c r="H1330" t="inlineStr"/>
    </row>
    <row r="1331">
      <c r="A1331" t="inlineStr">
        <is>
          <t>2020-09-02</t>
        </is>
      </c>
      <c r="B1331" t="inlineStr">
        <is>
          <t>Edge Engineering and Geoscience Ltd.</t>
        </is>
      </c>
      <c r="C1331" s="16" t="n">
        <v>710</v>
      </c>
      <c r="D1331" t="inlineStr">
        <is>
          <t>CAD</t>
        </is>
      </c>
      <c r="E1331" t="inlineStr"/>
      <c r="F1331" t="inlineStr"/>
      <c r="G1331" t="inlineStr">
        <is>
          <t>3147</t>
        </is>
      </c>
      <c r="H1331" t="inlineStr"/>
    </row>
    <row r="1332">
      <c r="A1332" t="inlineStr">
        <is>
          <t>2020-08-02</t>
        </is>
      </c>
      <c r="B1332" t="inlineStr">
        <is>
          <t>Edge Engineering and Geoscience Ltd.</t>
        </is>
      </c>
      <c r="C1332" s="16" t="n">
        <v>710</v>
      </c>
      <c r="D1332" t="inlineStr">
        <is>
          <t>CAD</t>
        </is>
      </c>
      <c r="E1332" t="inlineStr"/>
      <c r="F1332" t="inlineStr"/>
      <c r="G1332" t="inlineStr">
        <is>
          <t>3142</t>
        </is>
      </c>
      <c r="H1332" t="inlineStr"/>
    </row>
    <row r="1333">
      <c r="A1333" t="inlineStr">
        <is>
          <t>2020-07-02</t>
        </is>
      </c>
      <c r="B1333" t="inlineStr">
        <is>
          <t>Edge Engineering and Geoscience Ltd.</t>
        </is>
      </c>
      <c r="C1333" s="16" t="n">
        <v>710</v>
      </c>
      <c r="D1333" t="inlineStr">
        <is>
          <t>CAD</t>
        </is>
      </c>
      <c r="E1333" t="inlineStr"/>
      <c r="F1333" t="inlineStr"/>
      <c r="G1333" t="inlineStr">
        <is>
          <t>3114</t>
        </is>
      </c>
      <c r="H1333" t="inlineStr"/>
    </row>
    <row r="1334">
      <c r="A1334" t="inlineStr">
        <is>
          <t>2020-11-02</t>
        </is>
      </c>
      <c r="B1334" t="inlineStr">
        <is>
          <t>Closure LM Inc</t>
        </is>
      </c>
      <c r="C1334" s="16" t="n">
        <v>900</v>
      </c>
      <c r="D1334" t="inlineStr">
        <is>
          <t>CAD</t>
        </is>
      </c>
      <c r="E1334" t="inlineStr"/>
      <c r="F1334" t="inlineStr">
        <is>
          <t>Please pay by ETF or Credit Card.</t>
        </is>
      </c>
      <c r="G1334" t="inlineStr">
        <is>
          <t>3170</t>
        </is>
      </c>
      <c r="H1334" t="inlineStr"/>
    </row>
    <row r="1335">
      <c r="A1335" t="inlineStr">
        <is>
          <t>2020-11-01</t>
        </is>
      </c>
      <c r="B1335" t="inlineStr">
        <is>
          <t>Muddy Boots</t>
        </is>
      </c>
      <c r="C1335" s="16" t="n">
        <v>750</v>
      </c>
      <c r="D1335" t="inlineStr">
        <is>
          <t>CAD</t>
        </is>
      </c>
      <c r="E1335" t="inlineStr"/>
      <c r="F1335" t="inlineStr"/>
      <c r="G1335" t="inlineStr">
        <is>
          <t>3168</t>
        </is>
      </c>
      <c r="H1335" t="inlineStr"/>
    </row>
    <row r="1336">
      <c r="A1336" t="inlineStr">
        <is>
          <t>2020-09-01</t>
        </is>
      </c>
      <c r="B1336" t="inlineStr">
        <is>
          <t>Muddy Boots</t>
        </is>
      </c>
      <c r="C1336" s="16" t="n">
        <v>750</v>
      </c>
      <c r="D1336" t="inlineStr">
        <is>
          <t>CAD</t>
        </is>
      </c>
      <c r="E1336" t="inlineStr"/>
      <c r="F1336" t="inlineStr"/>
      <c r="G1336" t="inlineStr">
        <is>
          <t>3146</t>
        </is>
      </c>
      <c r="H1336" t="inlineStr"/>
    </row>
    <row r="1337">
      <c r="A1337" t="inlineStr">
        <is>
          <t>2020-08-01</t>
        </is>
      </c>
      <c r="B1337" t="inlineStr">
        <is>
          <t>Muddy Boots</t>
        </is>
      </c>
      <c r="C1337" s="16" t="n">
        <v>750</v>
      </c>
      <c r="D1337" t="inlineStr">
        <is>
          <t>CAD</t>
        </is>
      </c>
      <c r="E1337" t="inlineStr"/>
      <c r="F1337" t="inlineStr"/>
      <c r="G1337" t="inlineStr">
        <is>
          <t>3141</t>
        </is>
      </c>
      <c r="H1337" t="inlineStr"/>
    </row>
    <row r="1338">
      <c r="A1338" t="inlineStr">
        <is>
          <t>2020-10-01</t>
        </is>
      </c>
      <c r="B1338" t="inlineStr">
        <is>
          <t>Muddy Boots</t>
        </is>
      </c>
      <c r="C1338" s="16" t="n">
        <v>750</v>
      </c>
      <c r="D1338" t="inlineStr">
        <is>
          <t>CAD</t>
        </is>
      </c>
      <c r="E1338" t="inlineStr"/>
      <c r="F1338" t="inlineStr"/>
      <c r="G1338" t="inlineStr">
        <is>
          <t>3152</t>
        </is>
      </c>
      <c r="H1338" t="inlineStr"/>
    </row>
    <row r="1339">
      <c r="A1339" t="inlineStr">
        <is>
          <t>2020-11-15</t>
        </is>
      </c>
      <c r="B1339" t="inlineStr">
        <is>
          <t>Enverus</t>
        </is>
      </c>
      <c r="C1339" s="16" t="n">
        <v>900</v>
      </c>
      <c r="D1339" t="inlineStr">
        <is>
          <t>CAD</t>
        </is>
      </c>
      <c r="E1339" t="inlineStr"/>
      <c r="F1339" t="inlineStr"/>
      <c r="G1339" t="inlineStr">
        <is>
          <t>3172</t>
        </is>
      </c>
      <c r="H1339" t="inlineStr"/>
    </row>
    <row r="1340">
      <c r="A1340" t="inlineStr">
        <is>
          <t>2020-10-15</t>
        </is>
      </c>
      <c r="B1340" t="inlineStr">
        <is>
          <t>Enverus</t>
        </is>
      </c>
      <c r="C1340" s="16" t="n">
        <v>900</v>
      </c>
      <c r="D1340" t="inlineStr">
        <is>
          <t>CAD</t>
        </is>
      </c>
      <c r="E1340" t="inlineStr"/>
      <c r="F1340" t="inlineStr"/>
      <c r="G1340" t="inlineStr">
        <is>
          <t>3165</t>
        </is>
      </c>
      <c r="H1340" t="inlineStr"/>
    </row>
    <row r="1341">
      <c r="A1341" t="inlineStr">
        <is>
          <t>2020-09-15</t>
        </is>
      </c>
      <c r="B1341" t="inlineStr">
        <is>
          <t>Enverus</t>
        </is>
      </c>
      <c r="C1341" s="16" t="n">
        <v>900</v>
      </c>
      <c r="D1341" t="inlineStr">
        <is>
          <t>CAD</t>
        </is>
      </c>
      <c r="E1341" t="inlineStr"/>
      <c r="F1341" t="inlineStr"/>
      <c r="G1341" t="inlineStr">
        <is>
          <t>3149</t>
        </is>
      </c>
      <c r="H1341" t="inlineStr"/>
    </row>
    <row r="1342">
      <c r="A1342" t="inlineStr">
        <is>
          <t>2020-10-02</t>
        </is>
      </c>
      <c r="B1342" t="inlineStr">
        <is>
          <t>Closure LM Inc</t>
        </is>
      </c>
      <c r="C1342" s="16" t="n">
        <v>900</v>
      </c>
      <c r="D1342" t="inlineStr">
        <is>
          <t>CAD</t>
        </is>
      </c>
      <c r="E1342" t="inlineStr"/>
      <c r="F1342" t="inlineStr">
        <is>
          <t>Please pay by ETF or Credit Card.</t>
        </is>
      </c>
      <c r="G1342" t="inlineStr">
        <is>
          <t>3155</t>
        </is>
      </c>
      <c r="H1342" t="inlineStr"/>
    </row>
    <row r="1343">
      <c r="A1343" t="inlineStr">
        <is>
          <t>2020-12-17</t>
        </is>
      </c>
      <c r="B1343" t="inlineStr">
        <is>
          <t>Advantage Energy Ltd.</t>
        </is>
      </c>
      <c r="C1343" s="16" t="n">
        <v>8000</v>
      </c>
      <c r="D1343" t="inlineStr">
        <is>
          <t>CAD</t>
        </is>
      </c>
      <c r="E1343" t="inlineStr"/>
      <c r="F1343" t="inlineStr"/>
      <c r="G1343" t="inlineStr">
        <is>
          <t>3185</t>
        </is>
      </c>
      <c r="H1343" t="inlineStr"/>
    </row>
    <row r="1344">
      <c r="A1344" t="inlineStr">
        <is>
          <t>2020-12-16</t>
        </is>
      </c>
      <c r="B1344" t="inlineStr">
        <is>
          <t>Subterra Energy</t>
        </is>
      </c>
      <c r="C1344" s="16" t="n">
        <v>4000</v>
      </c>
      <c r="D1344" t="inlineStr">
        <is>
          <t>CAD</t>
        </is>
      </c>
      <c r="E1344" t="inlineStr"/>
      <c r="F1344" t="inlineStr"/>
      <c r="G1344" t="inlineStr">
        <is>
          <t>3184</t>
        </is>
      </c>
      <c r="H1344" t="inlineStr"/>
    </row>
    <row r="1345">
      <c r="A1345" t="inlineStr">
        <is>
          <t>2020-11-17</t>
        </is>
      </c>
      <c r="B1345" t="inlineStr">
        <is>
          <t>Erikson National Energy Inc.</t>
        </is>
      </c>
      <c r="C1345" s="16" t="n">
        <v>1950</v>
      </c>
      <c r="D1345" t="inlineStr">
        <is>
          <t>CAD</t>
        </is>
      </c>
      <c r="E1345" t="inlineStr"/>
      <c r="F1345" t="inlineStr">
        <is>
          <t>Nov 6 2020 to Mar 6 2020
Includes work to correct BC pipelines in Erikson's FSJ area of interest</t>
        </is>
      </c>
      <c r="G1345" t="inlineStr">
        <is>
          <t>3173</t>
        </is>
      </c>
      <c r="H1345" t="inlineStr"/>
    </row>
    <row r="1346">
      <c r="A1346" t="inlineStr">
        <is>
          <t>2020-10-26</t>
        </is>
      </c>
      <c r="B1346" t="inlineStr">
        <is>
          <t>Hemisphere Energy Corporation</t>
        </is>
      </c>
      <c r="C1346" s="16" t="n">
        <v>9500</v>
      </c>
      <c r="D1346" t="inlineStr">
        <is>
          <t>CAD</t>
        </is>
      </c>
      <c r="E1346" t="inlineStr"/>
      <c r="F1346" t="inlineStr"/>
      <c r="G1346" t="inlineStr">
        <is>
          <t>3167</t>
        </is>
      </c>
      <c r="H1346" t="inlineStr"/>
    </row>
    <row r="1347">
      <c r="A1347" t="inlineStr">
        <is>
          <t>2020-10-19</t>
        </is>
      </c>
      <c r="B1347" t="inlineStr">
        <is>
          <t>Magus Engineering Ltd.</t>
        </is>
      </c>
      <c r="C1347" s="16" t="n">
        <v>5000</v>
      </c>
      <c r="D1347" t="inlineStr">
        <is>
          <t>CAD</t>
        </is>
      </c>
      <c r="E1347" t="inlineStr"/>
      <c r="F1347" t="inlineStr">
        <is>
          <t>Note the different mailing address for Petro Niche.
Thanks for your business!</t>
        </is>
      </c>
      <c r="G1347" t="inlineStr">
        <is>
          <t>3166</t>
        </is>
      </c>
      <c r="H1347" t="inlineStr"/>
    </row>
    <row r="1348">
      <c r="A1348" t="inlineStr">
        <is>
          <t>2020-06-25</t>
        </is>
      </c>
      <c r="B1348" t="inlineStr">
        <is>
          <t>Headwater Exploration</t>
        </is>
      </c>
      <c r="C1348" s="16" t="n">
        <v>8000</v>
      </c>
      <c r="D1348" t="inlineStr">
        <is>
          <t>CAD</t>
        </is>
      </c>
      <c r="E1348" t="inlineStr"/>
      <c r="F1348" t="inlineStr"/>
      <c r="G1348" t="inlineStr">
        <is>
          <t>3109</t>
        </is>
      </c>
      <c r="H1348" t="inlineStr"/>
    </row>
    <row r="1349">
      <c r="A1349" t="inlineStr">
        <is>
          <t>2020-09-17</t>
        </is>
      </c>
      <c r="B1349" t="inlineStr">
        <is>
          <t>Borets Canada Ltd</t>
        </is>
      </c>
      <c r="C1349" s="16" t="n">
        <v>4000</v>
      </c>
      <c r="D1349" t="inlineStr">
        <is>
          <t>CAD</t>
        </is>
      </c>
      <c r="E1349" t="inlineStr"/>
      <c r="F1349" t="inlineStr"/>
      <c r="G1349" t="inlineStr">
        <is>
          <t>3150</t>
        </is>
      </c>
      <c r="H1349" t="inlineStr"/>
    </row>
    <row r="1350">
      <c r="A1350" t="inlineStr">
        <is>
          <t>2020-10-01</t>
        </is>
      </c>
      <c r="B1350" t="inlineStr">
        <is>
          <t>Voltage Wireline Inc</t>
        </is>
      </c>
      <c r="C1350" s="16" t="n">
        <v>2750</v>
      </c>
      <c r="D1350" t="inlineStr">
        <is>
          <t>CAD</t>
        </is>
      </c>
      <c r="E1350" t="inlineStr"/>
      <c r="F1350" t="inlineStr">
        <is>
          <t>Please note the change in address.</t>
        </is>
      </c>
      <c r="G1350" t="inlineStr">
        <is>
          <t>3151</t>
        </is>
      </c>
      <c r="H1350" t="inlineStr"/>
    </row>
    <row r="1351">
      <c r="A1351" t="inlineStr">
        <is>
          <t>2019-10-10</t>
        </is>
      </c>
      <c r="B1351" t="inlineStr">
        <is>
          <t>Magus Engineering Ltd.</t>
        </is>
      </c>
      <c r="C1351" s="16" t="n">
        <v>5000</v>
      </c>
      <c r="D1351" t="inlineStr">
        <is>
          <t>CAD</t>
        </is>
      </c>
      <c r="E1351" t="inlineStr"/>
      <c r="F1351" t="inlineStr">
        <is>
          <t>Attention: Leland
Note: Order Form incorrectly stated that it was a monthly payment. This invoice is the full amount for the annual subscription.</t>
        </is>
      </c>
      <c r="G1351" t="inlineStr">
        <is>
          <t>3069</t>
        </is>
      </c>
      <c r="H1351" t="inlineStr"/>
    </row>
    <row r="1352">
      <c r="A1352" t="inlineStr">
        <is>
          <t>2020-06-30</t>
        </is>
      </c>
      <c r="B1352" t="inlineStr">
        <is>
          <t>Stripe</t>
        </is>
      </c>
      <c r="C1352" s="16" t="n">
        <v>9250.950000000001</v>
      </c>
      <c r="D1352" t="inlineStr">
        <is>
          <t>CAD</t>
        </is>
      </c>
      <c r="E1352" t="inlineStr"/>
      <c r="F1352" t="inlineStr"/>
      <c r="G1352" t="inlineStr">
        <is>
          <t>3130</t>
        </is>
      </c>
      <c r="H1352" t="inlineStr"/>
    </row>
    <row r="1353">
      <c r="A1353" t="inlineStr">
        <is>
          <t>2020-05-31</t>
        </is>
      </c>
      <c r="B1353" t="inlineStr">
        <is>
          <t>Stripe</t>
        </is>
      </c>
      <c r="C1353" s="16" t="n">
        <v>4590.95</v>
      </c>
      <c r="D1353" t="inlineStr">
        <is>
          <t>CAD</t>
        </is>
      </c>
      <c r="E1353" t="inlineStr"/>
      <c r="F1353" t="inlineStr"/>
      <c r="G1353" t="inlineStr">
        <is>
          <t>3129</t>
        </is>
      </c>
      <c r="H1353" t="inlineStr"/>
    </row>
    <row r="1354">
      <c r="A1354" t="inlineStr">
        <is>
          <t>2020-08-30</t>
        </is>
      </c>
      <c r="B1354" t="inlineStr">
        <is>
          <t>Ranch Energy</t>
        </is>
      </c>
      <c r="C1354" s="16" t="n">
        <v>450</v>
      </c>
      <c r="D1354" t="inlineStr">
        <is>
          <t>CAD</t>
        </is>
      </c>
      <c r="E1354" t="inlineStr"/>
      <c r="F1354" t="inlineStr">
        <is>
          <t>Attention: Jerome Santiago</t>
        </is>
      </c>
      <c r="G1354" t="inlineStr">
        <is>
          <t>3164</t>
        </is>
      </c>
      <c r="H1354" t="inlineStr"/>
    </row>
    <row r="1355">
      <c r="A1355" t="inlineStr">
        <is>
          <t>2020-03-03</t>
        </is>
      </c>
      <c r="B1355" t="inlineStr">
        <is>
          <t>Mojek Resources Inc.</t>
        </is>
      </c>
      <c r="C1355" s="16" t="n">
        <v>5000</v>
      </c>
      <c r="D1355" t="inlineStr">
        <is>
          <t>CAD</t>
        </is>
      </c>
      <c r="E1355" t="inlineStr"/>
      <c r="F1355" t="inlineStr"/>
      <c r="G1355" t="inlineStr">
        <is>
          <t>3091</t>
        </is>
      </c>
      <c r="H1355" t="inlineStr"/>
    </row>
    <row r="1356">
      <c r="A1356" t="inlineStr">
        <is>
          <t>2020-08-31</t>
        </is>
      </c>
      <c r="B1356" t="inlineStr">
        <is>
          <t>Stripe</t>
        </is>
      </c>
      <c r="C1356" s="16" t="n">
        <v>15640.95</v>
      </c>
      <c r="D1356" t="inlineStr">
        <is>
          <t>CAD</t>
        </is>
      </c>
      <c r="E1356" t="inlineStr"/>
      <c r="F1356" t="inlineStr"/>
      <c r="G1356" t="inlineStr">
        <is>
          <t>3158</t>
        </is>
      </c>
      <c r="H1356" t="inlineStr"/>
    </row>
    <row r="1357">
      <c r="A1357" t="inlineStr">
        <is>
          <t>2020-07-31</t>
        </is>
      </c>
      <c r="B1357" t="inlineStr">
        <is>
          <t>Stripe</t>
        </is>
      </c>
      <c r="C1357" s="16" t="n">
        <v>6185.95</v>
      </c>
      <c r="D1357" t="inlineStr">
        <is>
          <t>CAD</t>
        </is>
      </c>
      <c r="E1357" t="inlineStr"/>
      <c r="F1357" t="inlineStr"/>
      <c r="G1357" t="inlineStr">
        <is>
          <t>3157</t>
        </is>
      </c>
      <c r="H1357" t="inlineStr"/>
    </row>
    <row r="1358">
      <c r="A1358" t="inlineStr">
        <is>
          <t>2020-04-30</t>
        </is>
      </c>
      <c r="B1358" t="inlineStr">
        <is>
          <t>Stripe</t>
        </is>
      </c>
      <c r="C1358" s="16" t="n">
        <v>4480.95</v>
      </c>
      <c r="D1358" t="inlineStr">
        <is>
          <t>CAD</t>
        </is>
      </c>
      <c r="E1358" t="inlineStr"/>
      <c r="F1358" t="inlineStr"/>
      <c r="G1358" t="inlineStr">
        <is>
          <t>3128</t>
        </is>
      </c>
      <c r="H1358" t="inlineStr"/>
    </row>
    <row r="1359">
      <c r="A1359" t="inlineStr">
        <is>
          <t>2020-03-31</t>
        </is>
      </c>
      <c r="B1359" t="inlineStr">
        <is>
          <t>Stripe</t>
        </is>
      </c>
      <c r="C1359" s="16" t="n">
        <v>5320.95</v>
      </c>
      <c r="D1359" t="inlineStr">
        <is>
          <t>CAD</t>
        </is>
      </c>
      <c r="E1359" t="inlineStr"/>
      <c r="F1359" t="inlineStr"/>
      <c r="G1359" t="inlineStr">
        <is>
          <t>3127</t>
        </is>
      </c>
      <c r="H1359" t="inlineStr"/>
    </row>
    <row r="1360">
      <c r="A1360" t="inlineStr">
        <is>
          <t>2020-02-29</t>
        </is>
      </c>
      <c r="B1360" t="inlineStr">
        <is>
          <t>Stripe</t>
        </is>
      </c>
      <c r="C1360" s="16" t="n">
        <v>6400.95</v>
      </c>
      <c r="D1360" t="inlineStr">
        <is>
          <t>CAD</t>
        </is>
      </c>
      <c r="E1360" t="inlineStr"/>
      <c r="F1360" t="inlineStr"/>
      <c r="G1360" t="inlineStr">
        <is>
          <t>3126</t>
        </is>
      </c>
      <c r="H1360" t="inlineStr"/>
    </row>
    <row r="1361">
      <c r="A1361" t="inlineStr">
        <is>
          <t>2020-01-31</t>
        </is>
      </c>
      <c r="B1361" t="inlineStr">
        <is>
          <t>Stripe</t>
        </is>
      </c>
      <c r="C1361" s="16" t="n">
        <v>5150.95</v>
      </c>
      <c r="D1361" t="inlineStr">
        <is>
          <t>CAD</t>
        </is>
      </c>
      <c r="E1361" t="inlineStr"/>
      <c r="F1361" t="inlineStr"/>
      <c r="G1361" t="inlineStr">
        <is>
          <t>3125</t>
        </is>
      </c>
      <c r="H1361" t="inlineStr"/>
    </row>
    <row r="1362">
      <c r="A1362" t="inlineStr">
        <is>
          <t>2020-01-01</t>
        </is>
      </c>
      <c r="B1362" t="inlineStr">
        <is>
          <t>Stripe</t>
        </is>
      </c>
      <c r="C1362" s="16" t="n">
        <v>636.08</v>
      </c>
      <c r="D1362" t="inlineStr">
        <is>
          <t>CAD</t>
        </is>
      </c>
      <c r="E1362" t="inlineStr"/>
      <c r="F1362" t="inlineStr"/>
      <c r="G1362" t="inlineStr">
        <is>
          <t>3137</t>
        </is>
      </c>
      <c r="H1362" t="inlineStr"/>
    </row>
    <row r="1363">
      <c r="A1363" t="inlineStr">
        <is>
          <t>2020-08-25</t>
        </is>
      </c>
      <c r="B1363" t="inlineStr">
        <is>
          <t>ELM Inc</t>
        </is>
      </c>
      <c r="C1363" s="16" t="n">
        <v>7500</v>
      </c>
      <c r="D1363" t="inlineStr">
        <is>
          <t>CAD</t>
        </is>
      </c>
      <c r="E1363" t="inlineStr"/>
      <c r="F1363" t="inlineStr">
        <is>
          <t>See attached order form for subscription details.</t>
        </is>
      </c>
      <c r="G1363" t="inlineStr">
        <is>
          <t>3145</t>
        </is>
      </c>
      <c r="H1363" t="inlineStr"/>
    </row>
    <row r="1364">
      <c r="A1364" t="inlineStr">
        <is>
          <t>2020-10-01</t>
        </is>
      </c>
      <c r="B1364" t="inlineStr">
        <is>
          <t>Sanling Energy Ltd.</t>
        </is>
      </c>
      <c r="C1364" s="16" t="n">
        <v>3250</v>
      </c>
      <c r="D1364" t="inlineStr">
        <is>
          <t>CAD</t>
        </is>
      </c>
      <c r="E1364" t="inlineStr"/>
      <c r="F1364" t="inlineStr"/>
      <c r="G1364" t="inlineStr">
        <is>
          <t>3153</t>
        </is>
      </c>
      <c r="H1364" t="inlineStr"/>
    </row>
    <row r="1365">
      <c r="A1365" t="inlineStr">
        <is>
          <t>2020-07-31</t>
        </is>
      </c>
      <c r="B1365" t="inlineStr">
        <is>
          <t>Google</t>
        </is>
      </c>
      <c r="C1365" s="16" t="n">
        <v>210</v>
      </c>
      <c r="D1365" t="inlineStr">
        <is>
          <t>CAD</t>
        </is>
      </c>
      <c r="E1365" t="inlineStr"/>
      <c r="F1365" t="inlineStr"/>
      <c r="G1365" t="inlineStr">
        <is>
          <t>3162</t>
        </is>
      </c>
      <c r="H1365" t="inlineStr"/>
    </row>
    <row r="1366">
      <c r="A1366" t="inlineStr">
        <is>
          <t>2020-07-31</t>
        </is>
      </c>
      <c r="B1366" t="inlineStr">
        <is>
          <t>Apple</t>
        </is>
      </c>
      <c r="C1366" s="16" t="n">
        <v>742.61</v>
      </c>
      <c r="D1366" t="inlineStr">
        <is>
          <t>CAD</t>
        </is>
      </c>
      <c r="E1366" t="inlineStr"/>
      <c r="F1366" t="inlineStr"/>
      <c r="G1366" t="inlineStr">
        <is>
          <t>3161</t>
        </is>
      </c>
      <c r="H1366" t="inlineStr"/>
    </row>
    <row r="1367">
      <c r="A1367" t="inlineStr">
        <is>
          <t>2020-06-30</t>
        </is>
      </c>
      <c r="B1367" t="inlineStr">
        <is>
          <t>Apple</t>
        </is>
      </c>
      <c r="C1367" s="16" t="n">
        <v>771.17</v>
      </c>
      <c r="D1367" t="inlineStr">
        <is>
          <t>CAD</t>
        </is>
      </c>
      <c r="E1367" t="inlineStr"/>
      <c r="F1367" t="inlineStr"/>
      <c r="G1367" t="inlineStr">
        <is>
          <t>3160</t>
        </is>
      </c>
      <c r="H1367" t="inlineStr"/>
    </row>
    <row r="1368">
      <c r="A1368" t="inlineStr">
        <is>
          <t>2020-09-02</t>
        </is>
      </c>
      <c r="B1368" t="inlineStr">
        <is>
          <t>Closure LM Inc</t>
        </is>
      </c>
      <c r="C1368" s="16" t="n">
        <v>900</v>
      </c>
      <c r="D1368" t="inlineStr">
        <is>
          <t>CAD</t>
        </is>
      </c>
      <c r="E1368" t="inlineStr"/>
      <c r="F1368" t="inlineStr">
        <is>
          <t>Please pay by ETF or Credit Card.</t>
        </is>
      </c>
      <c r="G1368" t="inlineStr">
        <is>
          <t>3148</t>
        </is>
      </c>
      <c r="H1368" t="inlineStr"/>
    </row>
    <row r="1369">
      <c r="A1369" t="inlineStr">
        <is>
          <t>2020-06-24</t>
        </is>
      </c>
      <c r="B1369" t="inlineStr">
        <is>
          <t>Connate Water Solutions</t>
        </is>
      </c>
      <c r="C1369" s="16" t="n">
        <v>3000</v>
      </c>
      <c r="D1369" t="inlineStr">
        <is>
          <t>CAD</t>
        </is>
      </c>
      <c r="E1369" t="inlineStr"/>
      <c r="F1369" t="inlineStr">
        <is>
          <t>Full access to all Professional datasets, features, and dashboards.</t>
        </is>
      </c>
      <c r="G1369" t="inlineStr">
        <is>
          <t>3110</t>
        </is>
      </c>
      <c r="H1369" t="inlineStr"/>
    </row>
    <row r="1370">
      <c r="A1370" t="inlineStr">
        <is>
          <t>2020-08-02</t>
        </is>
      </c>
      <c r="B1370" t="inlineStr">
        <is>
          <t>Closure LM Inc</t>
        </is>
      </c>
      <c r="C1370" s="16" t="n">
        <v>900</v>
      </c>
      <c r="D1370" t="inlineStr">
        <is>
          <t>CAD</t>
        </is>
      </c>
      <c r="E1370" t="inlineStr"/>
      <c r="F1370" t="inlineStr">
        <is>
          <t>Please pay by ETF or Credit Card.</t>
        </is>
      </c>
      <c r="G1370" t="inlineStr">
        <is>
          <t>3143</t>
        </is>
      </c>
      <c r="H1370" t="inlineStr"/>
    </row>
    <row r="1371">
      <c r="A1371" t="inlineStr">
        <is>
          <t>2020-08-15</t>
        </is>
      </c>
      <c r="B1371" t="inlineStr">
        <is>
          <t>Enverus</t>
        </is>
      </c>
      <c r="C1371" s="16" t="n">
        <v>900</v>
      </c>
      <c r="D1371" t="inlineStr">
        <is>
          <t>CAD</t>
        </is>
      </c>
      <c r="E1371" t="inlineStr"/>
      <c r="F1371" t="inlineStr"/>
      <c r="G1371" t="inlineStr">
        <is>
          <t>3144</t>
        </is>
      </c>
      <c r="H1371" t="inlineStr"/>
    </row>
    <row r="1372">
      <c r="A1372" t="inlineStr">
        <is>
          <t>2020-07-15</t>
        </is>
      </c>
      <c r="B1372" t="inlineStr">
        <is>
          <t>Enverus</t>
        </is>
      </c>
      <c r="C1372" s="16" t="n">
        <v>900</v>
      </c>
      <c r="D1372" t="inlineStr">
        <is>
          <t>CAD</t>
        </is>
      </c>
      <c r="E1372" t="inlineStr"/>
      <c r="F1372" t="inlineStr"/>
      <c r="G1372" t="inlineStr">
        <is>
          <t>3117</t>
        </is>
      </c>
      <c r="H1372" t="inlineStr"/>
    </row>
    <row r="1373">
      <c r="A1373" t="inlineStr">
        <is>
          <t>2019-12-01</t>
        </is>
      </c>
      <c r="B1373" t="inlineStr">
        <is>
          <t>Baker Hughes</t>
        </is>
      </c>
      <c r="C1373" s="16" t="n">
        <v>3300</v>
      </c>
      <c r="D1373" t="inlineStr">
        <is>
          <t>CAD</t>
        </is>
      </c>
      <c r="E1373" t="inlineStr"/>
      <c r="F1373" t="inlineStr">
        <is>
          <t>Attention: Baker Hughes CC645020001 
HQ Invoice</t>
        </is>
      </c>
      <c r="G1373" t="inlineStr">
        <is>
          <t>3102</t>
        </is>
      </c>
      <c r="H1373" t="inlineStr"/>
    </row>
    <row r="1374">
      <c r="A1374" t="inlineStr">
        <is>
          <t>2019-12-01</t>
        </is>
      </c>
      <c r="B1374" t="inlineStr">
        <is>
          <t>Baker Hughes</t>
        </is>
      </c>
      <c r="C1374" s="16" t="n">
        <v>1400</v>
      </c>
      <c r="D1374" t="inlineStr">
        <is>
          <t>CAD</t>
        </is>
      </c>
      <c r="E1374" t="inlineStr"/>
      <c r="F1374" t="inlineStr">
        <is>
          <t>Attention Baker Hughes Completions
Cost Center: 170147526</t>
        </is>
      </c>
      <c r="G1374" t="inlineStr">
        <is>
          <t>3101</t>
        </is>
      </c>
      <c r="H1374" t="inlineStr"/>
    </row>
    <row r="1375">
      <c r="A1375" t="inlineStr">
        <is>
          <t>2019-12-02</t>
        </is>
      </c>
      <c r="B1375" t="inlineStr">
        <is>
          <t>Baker Hughes</t>
        </is>
      </c>
      <c r="C1375" s="16" t="n">
        <v>3300</v>
      </c>
      <c r="D1375" t="inlineStr">
        <is>
          <t>CAD</t>
        </is>
      </c>
      <c r="E1375" t="inlineStr"/>
      <c r="F1375" t="inlineStr">
        <is>
          <t>Cost Center: 140516710
Baker Hughes - ALS</t>
        </is>
      </c>
      <c r="G1375" t="inlineStr">
        <is>
          <t>3100</t>
        </is>
      </c>
      <c r="H1375" t="inlineStr"/>
    </row>
    <row r="1376">
      <c r="A1376" t="inlineStr">
        <is>
          <t>2020-07-01</t>
        </is>
      </c>
      <c r="B1376" t="inlineStr">
        <is>
          <t>Sanling Energy Ltd.</t>
        </is>
      </c>
      <c r="C1376" s="16" t="n">
        <v>3250</v>
      </c>
      <c r="D1376" t="inlineStr">
        <is>
          <t>CAD</t>
        </is>
      </c>
      <c r="E1376" t="inlineStr"/>
      <c r="F1376" t="inlineStr"/>
      <c r="G1376" t="inlineStr">
        <is>
          <t>3113</t>
        </is>
      </c>
      <c r="H1376" t="inlineStr"/>
    </row>
    <row r="1377">
      <c r="A1377" t="inlineStr">
        <is>
          <t>2020-07-15</t>
        </is>
      </c>
      <c r="B1377" t="inlineStr">
        <is>
          <t>2Com Consulting Inc.</t>
        </is>
      </c>
      <c r="C1377" s="16" t="n">
        <v>6500</v>
      </c>
      <c r="D1377" t="inlineStr">
        <is>
          <t>CAD</t>
        </is>
      </c>
      <c r="E1377" t="inlineStr"/>
      <c r="F1377" t="inlineStr"/>
      <c r="G1377" t="inlineStr">
        <is>
          <t>3136</t>
        </is>
      </c>
      <c r="H1377" t="inlineStr"/>
    </row>
    <row r="1378">
      <c r="A1378" t="inlineStr">
        <is>
          <t>2019-09-24</t>
        </is>
      </c>
      <c r="B1378" t="inlineStr">
        <is>
          <t>Voltage Wireline Inc</t>
        </is>
      </c>
      <c r="C1378" s="16" t="n">
        <v>5000</v>
      </c>
      <c r="D1378" t="inlineStr">
        <is>
          <t>CAD</t>
        </is>
      </c>
      <c r="E1378" t="inlineStr"/>
      <c r="F1378" t="inlineStr">
        <is>
          <t>Attention: Albert Stojke</t>
        </is>
      </c>
      <c r="G1378" t="inlineStr">
        <is>
          <t>3065</t>
        </is>
      </c>
      <c r="H1378" t="inlineStr"/>
    </row>
    <row r="1379">
      <c r="A1379" t="inlineStr">
        <is>
          <t>2020-07-01</t>
        </is>
      </c>
      <c r="B1379" t="inlineStr">
        <is>
          <t>Muddy Boots</t>
        </is>
      </c>
      <c r="C1379" s="16" t="n">
        <v>750</v>
      </c>
      <c r="D1379" t="inlineStr">
        <is>
          <t>CAD</t>
        </is>
      </c>
      <c r="E1379" t="inlineStr"/>
      <c r="F1379" t="inlineStr"/>
      <c r="G1379" t="inlineStr">
        <is>
          <t>3112</t>
        </is>
      </c>
      <c r="H1379" t="inlineStr"/>
    </row>
    <row r="1380">
      <c r="A1380" t="inlineStr">
        <is>
          <t>2020-01-15</t>
        </is>
      </c>
      <c r="B1380" t="inlineStr">
        <is>
          <t>Enverus</t>
        </is>
      </c>
      <c r="C1380" s="16" t="n">
        <v>900</v>
      </c>
      <c r="D1380" t="inlineStr">
        <is>
          <t>CAD</t>
        </is>
      </c>
      <c r="E1380" t="inlineStr"/>
      <c r="F1380" t="inlineStr"/>
      <c r="G1380" t="inlineStr">
        <is>
          <t>3082</t>
        </is>
      </c>
      <c r="H1380" t="inlineStr"/>
    </row>
    <row r="1381">
      <c r="A1381" t="inlineStr">
        <is>
          <t>2020-04-15</t>
        </is>
      </c>
      <c r="B1381" t="inlineStr">
        <is>
          <t>Enverus</t>
        </is>
      </c>
      <c r="C1381" s="16" t="n">
        <v>900</v>
      </c>
      <c r="D1381" t="inlineStr">
        <is>
          <t>CAD</t>
        </is>
      </c>
      <c r="E1381" t="inlineStr"/>
      <c r="F1381" t="inlineStr"/>
      <c r="G1381" t="inlineStr">
        <is>
          <t>3096</t>
        </is>
      </c>
      <c r="H1381" t="inlineStr"/>
    </row>
    <row r="1382">
      <c r="A1382" t="inlineStr">
        <is>
          <t>2020-07-02</t>
        </is>
      </c>
      <c r="B1382" t="inlineStr">
        <is>
          <t>Closure LM Inc</t>
        </is>
      </c>
      <c r="C1382" s="16" t="n">
        <v>900</v>
      </c>
      <c r="D1382" t="inlineStr">
        <is>
          <t>CAD</t>
        </is>
      </c>
      <c r="E1382" t="inlineStr"/>
      <c r="F1382" t="inlineStr">
        <is>
          <t>Please pay by ETF or Credit Card.</t>
        </is>
      </c>
      <c r="G1382" t="inlineStr">
        <is>
          <t>3115</t>
        </is>
      </c>
      <c r="H1382" t="inlineStr"/>
    </row>
    <row r="1383">
      <c r="A1383" t="inlineStr">
        <is>
          <t>2020-06-02</t>
        </is>
      </c>
      <c r="B1383" t="inlineStr">
        <is>
          <t>BE Montney Holdings Ltd Canada</t>
        </is>
      </c>
      <c r="C1383" s="16" t="n">
        <v>4000</v>
      </c>
      <c r="D1383" t="inlineStr">
        <is>
          <t>CAD</t>
        </is>
      </c>
      <c r="E1383" t="inlineStr"/>
      <c r="F1383" t="inlineStr">
        <is>
          <t>PO: 4500007650
PO Date: 05/15/2020</t>
        </is>
      </c>
      <c r="G1383" t="inlineStr">
        <is>
          <t>3106</t>
        </is>
      </c>
      <c r="H1383" t="inlineStr"/>
    </row>
    <row r="1384">
      <c r="A1384" t="inlineStr">
        <is>
          <t>2019-08-28</t>
        </is>
      </c>
      <c r="B1384" t="inlineStr">
        <is>
          <t>Ranch Energy</t>
        </is>
      </c>
      <c r="C1384" s="16" t="n">
        <v>450</v>
      </c>
      <c r="D1384" t="inlineStr">
        <is>
          <t>CAD</t>
        </is>
      </c>
      <c r="E1384" t="inlineStr"/>
      <c r="F1384" t="inlineStr"/>
      <c r="G1384" t="inlineStr">
        <is>
          <t>3060</t>
        </is>
      </c>
      <c r="H1384" t="inlineStr"/>
    </row>
    <row r="1385">
      <c r="A1385" t="inlineStr">
        <is>
          <t>2019-07-29</t>
        </is>
      </c>
      <c r="B1385" t="inlineStr">
        <is>
          <t>Ranch Energy</t>
        </is>
      </c>
      <c r="C1385" s="16" t="n">
        <v>450</v>
      </c>
      <c r="D1385" t="inlineStr">
        <is>
          <t>CAD</t>
        </is>
      </c>
      <c r="E1385" t="inlineStr"/>
      <c r="F1385" t="inlineStr"/>
      <c r="G1385" t="inlineStr">
        <is>
          <t>3056</t>
        </is>
      </c>
      <c r="H1385" t="inlineStr"/>
    </row>
    <row r="1386">
      <c r="A1386" t="inlineStr">
        <is>
          <t>2019-06-27</t>
        </is>
      </c>
      <c r="B1386" t="inlineStr">
        <is>
          <t>Ranch Energy</t>
        </is>
      </c>
      <c r="C1386" s="16" t="n">
        <v>450</v>
      </c>
      <c r="D1386" t="inlineStr">
        <is>
          <t>CAD</t>
        </is>
      </c>
      <c r="E1386" t="inlineStr"/>
      <c r="F1386" t="inlineStr">
        <is>
          <t>Attention: Jerome Santiago</t>
        </is>
      </c>
      <c r="G1386" t="inlineStr">
        <is>
          <t>3051</t>
        </is>
      </c>
      <c r="H1386" t="inlineStr"/>
    </row>
    <row r="1387">
      <c r="A1387" t="inlineStr">
        <is>
          <t>2020-07-15</t>
        </is>
      </c>
      <c r="B1387" t="inlineStr">
        <is>
          <t>Muddy Boots</t>
        </is>
      </c>
      <c r="C1387" s="16" t="n">
        <v>750</v>
      </c>
      <c r="D1387" t="inlineStr">
        <is>
          <t>CAD</t>
        </is>
      </c>
      <c r="E1387" t="inlineStr"/>
      <c r="F1387" t="inlineStr"/>
      <c r="G1387" t="inlineStr">
        <is>
          <t>3139</t>
        </is>
      </c>
      <c r="H1387" t="inlineStr"/>
    </row>
    <row r="1388">
      <c r="A1388" t="inlineStr">
        <is>
          <t>2020-06-30</t>
        </is>
      </c>
      <c r="B1388" t="inlineStr">
        <is>
          <t>Muddy Boots</t>
        </is>
      </c>
      <c r="C1388" s="16" t="n">
        <v>750</v>
      </c>
      <c r="D1388" t="inlineStr">
        <is>
          <t>CAD</t>
        </is>
      </c>
      <c r="E1388" t="inlineStr"/>
      <c r="F1388" t="inlineStr"/>
      <c r="G1388" t="inlineStr">
        <is>
          <t>3138</t>
        </is>
      </c>
      <c r="H1388" t="inlineStr"/>
    </row>
    <row r="1389">
      <c r="A1389" t="inlineStr">
        <is>
          <t>2020-06-01</t>
        </is>
      </c>
      <c r="B1389" t="inlineStr">
        <is>
          <t>Muddy Boots</t>
        </is>
      </c>
      <c r="C1389" s="16" t="n">
        <v>750</v>
      </c>
      <c r="D1389" t="inlineStr">
        <is>
          <t>CAD</t>
        </is>
      </c>
      <c r="E1389" t="inlineStr"/>
      <c r="F1389" t="inlineStr"/>
      <c r="G1389" t="inlineStr">
        <is>
          <t>3103</t>
        </is>
      </c>
      <c r="H1389" t="inlineStr"/>
    </row>
    <row r="1390">
      <c r="A1390" t="inlineStr">
        <is>
          <t>2020-04-01</t>
        </is>
      </c>
      <c r="B1390" t="inlineStr">
        <is>
          <t>Muddy Boots</t>
        </is>
      </c>
      <c r="C1390" s="16" t="n">
        <v>750</v>
      </c>
      <c r="D1390" t="inlineStr">
        <is>
          <t>CAD</t>
        </is>
      </c>
      <c r="E1390" t="inlineStr"/>
      <c r="F1390" t="inlineStr"/>
      <c r="G1390" t="inlineStr">
        <is>
          <t>3094</t>
        </is>
      </c>
      <c r="H1390" t="inlineStr"/>
    </row>
    <row r="1391">
      <c r="A1391" t="inlineStr">
        <is>
          <t>2020-03-01</t>
        </is>
      </c>
      <c r="B1391" t="inlineStr">
        <is>
          <t>Muddy Boots</t>
        </is>
      </c>
      <c r="C1391" s="16" t="n">
        <v>750</v>
      </c>
      <c r="D1391" t="inlineStr">
        <is>
          <t>CAD</t>
        </is>
      </c>
      <c r="E1391" t="inlineStr"/>
      <c r="F1391" t="inlineStr"/>
      <c r="G1391" t="inlineStr">
        <is>
          <t>3090</t>
        </is>
      </c>
      <c r="H1391" t="inlineStr"/>
    </row>
    <row r="1392">
      <c r="A1392" t="inlineStr">
        <is>
          <t>2020-02-01</t>
        </is>
      </c>
      <c r="B1392" t="inlineStr">
        <is>
          <t>Muddy Boots</t>
        </is>
      </c>
      <c r="C1392" s="16" t="n">
        <v>750</v>
      </c>
      <c r="D1392" t="inlineStr">
        <is>
          <t>CAD</t>
        </is>
      </c>
      <c r="E1392" t="inlineStr"/>
      <c r="F1392" t="inlineStr"/>
      <c r="G1392" t="inlineStr">
        <is>
          <t>3085</t>
        </is>
      </c>
      <c r="H1392" t="inlineStr"/>
    </row>
    <row r="1393">
      <c r="A1393" t="inlineStr">
        <is>
          <t>2020-01-01</t>
        </is>
      </c>
      <c r="B1393" t="inlineStr">
        <is>
          <t>Muddy Boots</t>
        </is>
      </c>
      <c r="C1393" s="16" t="n">
        <v>750</v>
      </c>
      <c r="D1393" t="inlineStr">
        <is>
          <t>CAD</t>
        </is>
      </c>
      <c r="E1393" t="inlineStr"/>
      <c r="F1393" t="inlineStr"/>
      <c r="G1393" t="inlineStr">
        <is>
          <t>3080</t>
        </is>
      </c>
      <c r="H1393" t="inlineStr"/>
    </row>
    <row r="1394">
      <c r="A1394" t="inlineStr">
        <is>
          <t>2019-09-01</t>
        </is>
      </c>
      <c r="B1394" t="inlineStr">
        <is>
          <t>Muddy Boots</t>
        </is>
      </c>
      <c r="C1394" s="16" t="n">
        <v>750</v>
      </c>
      <c r="D1394" t="inlineStr">
        <is>
          <t>CAD</t>
        </is>
      </c>
      <c r="E1394" t="inlineStr"/>
      <c r="F1394" t="inlineStr"/>
      <c r="G1394" t="inlineStr">
        <is>
          <t>3061</t>
        </is>
      </c>
      <c r="H1394" t="inlineStr"/>
    </row>
    <row r="1395">
      <c r="A1395" t="inlineStr">
        <is>
          <t>2020-06-30</t>
        </is>
      </c>
      <c r="B1395" t="inlineStr">
        <is>
          <t>Google</t>
        </is>
      </c>
      <c r="C1395" s="16" t="n">
        <v>300</v>
      </c>
      <c r="D1395" t="inlineStr">
        <is>
          <t>CAD</t>
        </is>
      </c>
      <c r="E1395" t="inlineStr"/>
      <c r="F1395" t="inlineStr"/>
      <c r="G1395" t="inlineStr">
        <is>
          <t>3124</t>
        </is>
      </c>
      <c r="H1395" t="inlineStr"/>
    </row>
    <row r="1396">
      <c r="A1396" t="inlineStr">
        <is>
          <t>2020-05-31</t>
        </is>
      </c>
      <c r="B1396" t="inlineStr">
        <is>
          <t>Google</t>
        </is>
      </c>
      <c r="C1396" s="16" t="n">
        <v>300</v>
      </c>
      <c r="D1396" t="inlineStr">
        <is>
          <t>CAD</t>
        </is>
      </c>
      <c r="E1396" t="inlineStr"/>
      <c r="F1396" t="inlineStr"/>
      <c r="G1396" t="inlineStr">
        <is>
          <t>3123</t>
        </is>
      </c>
      <c r="H1396" t="inlineStr"/>
    </row>
    <row r="1397">
      <c r="A1397" t="inlineStr">
        <is>
          <t>2020-04-30</t>
        </is>
      </c>
      <c r="B1397" t="inlineStr">
        <is>
          <t>Google</t>
        </is>
      </c>
      <c r="C1397" s="16" t="n">
        <v>300</v>
      </c>
      <c r="D1397" t="inlineStr">
        <is>
          <t>CAD</t>
        </is>
      </c>
      <c r="E1397" t="inlineStr"/>
      <c r="F1397" t="inlineStr"/>
      <c r="G1397" t="inlineStr">
        <is>
          <t>3122</t>
        </is>
      </c>
      <c r="H1397" t="inlineStr"/>
    </row>
    <row r="1398">
      <c r="A1398" t="inlineStr">
        <is>
          <t>2020-03-31</t>
        </is>
      </c>
      <c r="B1398" t="inlineStr">
        <is>
          <t>Google</t>
        </is>
      </c>
      <c r="C1398" s="16" t="n">
        <v>300</v>
      </c>
      <c r="D1398" t="inlineStr">
        <is>
          <t>CAD</t>
        </is>
      </c>
      <c r="E1398" t="inlineStr"/>
      <c r="F1398" t="inlineStr"/>
      <c r="G1398" t="inlineStr">
        <is>
          <t>3121</t>
        </is>
      </c>
      <c r="H1398" t="inlineStr"/>
    </row>
    <row r="1399">
      <c r="A1399" t="inlineStr">
        <is>
          <t>2020-02-29</t>
        </is>
      </c>
      <c r="B1399" t="inlineStr">
        <is>
          <t>Google</t>
        </is>
      </c>
      <c r="C1399" s="16" t="n">
        <v>390</v>
      </c>
      <c r="D1399" t="inlineStr">
        <is>
          <t>CAD</t>
        </is>
      </c>
      <c r="E1399" t="inlineStr"/>
      <c r="F1399" t="inlineStr"/>
      <c r="G1399" t="inlineStr">
        <is>
          <t>3120</t>
        </is>
      </c>
      <c r="H1399" t="inlineStr"/>
    </row>
    <row r="1400">
      <c r="A1400" t="inlineStr">
        <is>
          <t>2020-01-31</t>
        </is>
      </c>
      <c r="B1400" t="inlineStr">
        <is>
          <t>Google</t>
        </is>
      </c>
      <c r="C1400" s="16" t="n">
        <v>450</v>
      </c>
      <c r="D1400" t="inlineStr">
        <is>
          <t>CAD</t>
        </is>
      </c>
      <c r="E1400" t="inlineStr"/>
      <c r="F1400" t="inlineStr"/>
      <c r="G1400" t="inlineStr">
        <is>
          <t>3119</t>
        </is>
      </c>
      <c r="H1400" t="inlineStr"/>
    </row>
    <row r="1401">
      <c r="A1401" t="inlineStr">
        <is>
          <t>2019-12-31</t>
        </is>
      </c>
      <c r="B1401" t="inlineStr">
        <is>
          <t>Google</t>
        </is>
      </c>
      <c r="C1401" s="16" t="n">
        <v>390</v>
      </c>
      <c r="D1401" t="inlineStr">
        <is>
          <t>CAD</t>
        </is>
      </c>
      <c r="E1401" t="inlineStr"/>
      <c r="F1401" t="inlineStr"/>
      <c r="G1401" t="inlineStr">
        <is>
          <t>3118</t>
        </is>
      </c>
      <c r="H1401" t="inlineStr"/>
    </row>
    <row r="1402">
      <c r="A1402" t="inlineStr">
        <is>
          <t>2020-02-29</t>
        </is>
      </c>
      <c r="B1402" t="inlineStr">
        <is>
          <t>Apple</t>
        </is>
      </c>
      <c r="C1402" s="16" t="n">
        <v>1199.6</v>
      </c>
      <c r="D1402" t="inlineStr">
        <is>
          <t>CAD</t>
        </is>
      </c>
      <c r="E1402" t="inlineStr"/>
      <c r="F1402" t="inlineStr"/>
      <c r="G1402" t="inlineStr">
        <is>
          <t>3133</t>
        </is>
      </c>
      <c r="H1402" t="inlineStr"/>
    </row>
    <row r="1403">
      <c r="A1403" t="inlineStr">
        <is>
          <t>2020-05-31</t>
        </is>
      </c>
      <c r="B1403" t="inlineStr">
        <is>
          <t>Apple</t>
        </is>
      </c>
      <c r="C1403" s="16" t="n">
        <v>828.3</v>
      </c>
      <c r="D1403" t="inlineStr">
        <is>
          <t>CAD</t>
        </is>
      </c>
      <c r="E1403" t="inlineStr"/>
      <c r="F1403" t="inlineStr"/>
      <c r="G1403" t="inlineStr">
        <is>
          <t>3135</t>
        </is>
      </c>
      <c r="H1403" t="inlineStr"/>
    </row>
    <row r="1404">
      <c r="A1404" t="inlineStr">
        <is>
          <t>2020-03-31</t>
        </is>
      </c>
      <c r="B1404" t="inlineStr">
        <is>
          <t>Apple</t>
        </is>
      </c>
      <c r="C1404" s="16" t="n">
        <v>971.1</v>
      </c>
      <c r="D1404" t="inlineStr">
        <is>
          <t>CAD</t>
        </is>
      </c>
      <c r="E1404" t="inlineStr"/>
      <c r="F1404" t="inlineStr"/>
      <c r="G1404" t="inlineStr">
        <is>
          <t>3134</t>
        </is>
      </c>
      <c r="H1404" t="inlineStr"/>
    </row>
    <row r="1405">
      <c r="A1405" t="inlineStr">
        <is>
          <t>2020-05-01</t>
        </is>
      </c>
      <c r="B1405" t="inlineStr">
        <is>
          <t>Muddy Boots</t>
        </is>
      </c>
      <c r="C1405" s="16" t="n">
        <v>750</v>
      </c>
      <c r="D1405" t="inlineStr">
        <is>
          <t>CAD</t>
        </is>
      </c>
      <c r="E1405" t="inlineStr"/>
      <c r="F1405" t="inlineStr"/>
      <c r="G1405" t="inlineStr">
        <is>
          <t>3097</t>
        </is>
      </c>
      <c r="H1405" t="inlineStr"/>
    </row>
    <row r="1406">
      <c r="A1406" t="inlineStr">
        <is>
          <t>2019-08-13</t>
        </is>
      </c>
      <c r="B1406" t="inlineStr">
        <is>
          <t>ELM Inc</t>
        </is>
      </c>
      <c r="C1406" s="16" t="n">
        <v>6000</v>
      </c>
      <c r="D1406" t="inlineStr">
        <is>
          <t>CAD</t>
        </is>
      </c>
      <c r="E1406" t="inlineStr"/>
      <c r="F1406" t="inlineStr"/>
      <c r="G1406" t="inlineStr">
        <is>
          <t>3058</t>
        </is>
      </c>
      <c r="H1406" t="inlineStr"/>
    </row>
    <row r="1407">
      <c r="A1407" t="inlineStr">
        <is>
          <t>2019-11-06</t>
        </is>
      </c>
      <c r="B1407" t="inlineStr">
        <is>
          <t>Tangle Creek</t>
        </is>
      </c>
      <c r="C1407" s="16" t="n">
        <v>16000</v>
      </c>
      <c r="D1407" t="inlineStr">
        <is>
          <t>CAD</t>
        </is>
      </c>
      <c r="E1407" t="inlineStr"/>
      <c r="F1407" t="inlineStr"/>
      <c r="G1407" t="inlineStr">
        <is>
          <t>3072</t>
        </is>
      </c>
      <c r="H1407" t="inlineStr"/>
    </row>
    <row r="1408">
      <c r="A1408" t="inlineStr">
        <is>
          <t>2019-10-15</t>
        </is>
      </c>
      <c r="B1408" t="inlineStr">
        <is>
          <t>Ark Platforms Inc</t>
        </is>
      </c>
      <c r="C1408" s="16" t="n">
        <v>9500</v>
      </c>
      <c r="D1408" t="inlineStr">
        <is>
          <t>CAD</t>
        </is>
      </c>
      <c r="E1408" t="inlineStr"/>
      <c r="F1408" t="inlineStr">
        <is>
          <t>Annual subscription for Aspenleaf and ARC Resources</t>
        </is>
      </c>
      <c r="G1408" t="inlineStr">
        <is>
          <t>3068</t>
        </is>
      </c>
      <c r="H1408" t="inlineStr"/>
    </row>
    <row r="1409">
      <c r="A1409" t="inlineStr">
        <is>
          <t>2020-06-15</t>
        </is>
      </c>
      <c r="B1409" t="inlineStr">
        <is>
          <t>Enverus</t>
        </is>
      </c>
      <c r="C1409" s="16" t="n">
        <v>900</v>
      </c>
      <c r="D1409" t="inlineStr">
        <is>
          <t>CAD</t>
        </is>
      </c>
      <c r="E1409" t="inlineStr"/>
      <c r="F1409" t="inlineStr"/>
      <c r="G1409" t="inlineStr">
        <is>
          <t>3107</t>
        </is>
      </c>
      <c r="H1409" t="inlineStr"/>
    </row>
    <row r="1410">
      <c r="A1410" t="inlineStr">
        <is>
          <t>2020-06-02</t>
        </is>
      </c>
      <c r="B1410" t="inlineStr">
        <is>
          <t>Closure LM Inc</t>
        </is>
      </c>
      <c r="C1410" s="16" t="n">
        <v>900</v>
      </c>
      <c r="D1410" t="inlineStr">
        <is>
          <t>CAD</t>
        </is>
      </c>
      <c r="E1410" t="inlineStr"/>
      <c r="F1410" t="inlineStr">
        <is>
          <t>Please pay by ETF or Credit Card.</t>
        </is>
      </c>
      <c r="G1410" t="inlineStr">
        <is>
          <t>3105</t>
        </is>
      </c>
      <c r="H1410" t="inlineStr"/>
    </row>
    <row r="1411">
      <c r="A1411" t="inlineStr">
        <is>
          <t>2019-10-31</t>
        </is>
      </c>
      <c r="B1411" t="inlineStr">
        <is>
          <t>Q2 Artificial Lift Systems</t>
        </is>
      </c>
      <c r="C1411" s="16" t="n">
        <v>11250</v>
      </c>
      <c r="D1411" t="inlineStr">
        <is>
          <t>CAD</t>
        </is>
      </c>
      <c r="E1411" t="inlineStr"/>
      <c r="F1411" t="inlineStr"/>
      <c r="G1411" t="inlineStr">
        <is>
          <t>3070</t>
        </is>
      </c>
      <c r="H1411" t="inlineStr"/>
    </row>
    <row r="1412">
      <c r="A1412" t="inlineStr">
        <is>
          <t>2020-05-15</t>
        </is>
      </c>
      <c r="B1412" t="inlineStr">
        <is>
          <t>Enverus</t>
        </is>
      </c>
      <c r="C1412" s="16" t="n">
        <v>900</v>
      </c>
      <c r="D1412" t="inlineStr">
        <is>
          <t>CAD</t>
        </is>
      </c>
      <c r="E1412" t="inlineStr"/>
      <c r="F1412" t="inlineStr"/>
      <c r="G1412" t="inlineStr">
        <is>
          <t>3099</t>
        </is>
      </c>
      <c r="H1412" t="inlineStr"/>
    </row>
    <row r="1413">
      <c r="A1413" t="inlineStr">
        <is>
          <t>2020-03-15</t>
        </is>
      </c>
      <c r="B1413" t="inlineStr">
        <is>
          <t>Enverus</t>
        </is>
      </c>
      <c r="C1413" s="16" t="n">
        <v>900</v>
      </c>
      <c r="D1413" t="inlineStr">
        <is>
          <t>CAD</t>
        </is>
      </c>
      <c r="E1413" t="inlineStr"/>
      <c r="F1413" t="inlineStr"/>
      <c r="G1413" t="inlineStr">
        <is>
          <t>3093</t>
        </is>
      </c>
      <c r="H1413" t="inlineStr"/>
    </row>
    <row r="1414">
      <c r="A1414" t="inlineStr">
        <is>
          <t>2020-02-15</t>
        </is>
      </c>
      <c r="B1414" t="inlineStr">
        <is>
          <t>Enverus</t>
        </is>
      </c>
      <c r="C1414" s="16" t="n">
        <v>900</v>
      </c>
      <c r="D1414" t="inlineStr">
        <is>
          <t>CAD</t>
        </is>
      </c>
      <c r="E1414" t="inlineStr"/>
      <c r="F1414" t="inlineStr"/>
      <c r="G1414" t="inlineStr">
        <is>
          <t>3088</t>
        </is>
      </c>
      <c r="H1414" t="inlineStr"/>
    </row>
    <row r="1415">
      <c r="A1415" t="inlineStr">
        <is>
          <t>2020-01-30</t>
        </is>
      </c>
      <c r="B1415" t="inlineStr">
        <is>
          <t>Shear Fluids Ltd.</t>
        </is>
      </c>
      <c r="C1415" s="16" t="n">
        <v>5000</v>
      </c>
      <c r="D1415" t="inlineStr">
        <is>
          <t>CAD</t>
        </is>
      </c>
      <c r="E1415" t="inlineStr"/>
      <c r="F1415" t="inlineStr"/>
      <c r="G1415" t="inlineStr">
        <is>
          <t>3084</t>
        </is>
      </c>
      <c r="H1415" t="inlineStr"/>
    </row>
    <row r="1416">
      <c r="A1416" t="inlineStr">
        <is>
          <t>2019-12-15</t>
        </is>
      </c>
      <c r="B1416" t="inlineStr">
        <is>
          <t>Enverus</t>
        </is>
      </c>
      <c r="C1416" s="16" t="n">
        <v>900</v>
      </c>
      <c r="D1416" t="inlineStr">
        <is>
          <t>CAD</t>
        </is>
      </c>
      <c r="E1416" t="inlineStr"/>
      <c r="F1416" t="inlineStr"/>
      <c r="G1416" t="inlineStr">
        <is>
          <t>3079</t>
        </is>
      </c>
      <c r="H1416" t="inlineStr"/>
    </row>
    <row r="1417">
      <c r="A1417" t="inlineStr">
        <is>
          <t>2020-01-20</t>
        </is>
      </c>
      <c r="B1417" t="inlineStr">
        <is>
          <t>Calin Dragoie</t>
        </is>
      </c>
      <c r="C1417" s="16" t="n">
        <v>6000</v>
      </c>
      <c r="D1417" t="inlineStr">
        <is>
          <t>CAD</t>
        </is>
      </c>
      <c r="E1417" t="inlineStr"/>
      <c r="F1417" t="inlineStr">
        <is>
          <t>Additional details are available on the Order Form. 
Colleagues can be added for an additional fee.</t>
        </is>
      </c>
      <c r="G1417" t="inlineStr">
        <is>
          <t>3083</t>
        </is>
      </c>
      <c r="H1417" t="inlineStr"/>
    </row>
    <row r="1418">
      <c r="A1418" t="inlineStr">
        <is>
          <t>2020-02-27</t>
        </is>
      </c>
      <c r="B1418" t="inlineStr">
        <is>
          <t>Chinook Consulting Services</t>
        </is>
      </c>
      <c r="C1418" s="16" t="n">
        <v>2000</v>
      </c>
      <c r="D1418" t="inlineStr">
        <is>
          <t>CAD</t>
        </is>
      </c>
      <c r="E1418" t="inlineStr"/>
      <c r="F1418" t="inlineStr">
        <is>
          <t>QGD purchased a Professional seat in January 2020. This invoice upgrades the account to Enterprise and is now transferred over to Chinook Consulting Services</t>
        </is>
      </c>
      <c r="G1418" t="inlineStr">
        <is>
          <t>3089</t>
        </is>
      </c>
      <c r="H1418" t="inlineStr"/>
    </row>
    <row r="1419">
      <c r="A1419" t="inlineStr">
        <is>
          <t>2019-10-01</t>
        </is>
      </c>
      <c r="B1419" t="inlineStr">
        <is>
          <t>Muddy Boots</t>
        </is>
      </c>
      <c r="C1419" s="16" t="n">
        <v>750</v>
      </c>
      <c r="D1419" t="inlineStr">
        <is>
          <t>CAD</t>
        </is>
      </c>
      <c r="E1419" t="inlineStr"/>
      <c r="F1419" t="inlineStr"/>
      <c r="G1419" t="inlineStr">
        <is>
          <t>3066</t>
        </is>
      </c>
      <c r="H1419" t="inlineStr"/>
    </row>
    <row r="1420">
      <c r="A1420" t="inlineStr">
        <is>
          <t>2019-11-01</t>
        </is>
      </c>
      <c r="B1420" t="inlineStr">
        <is>
          <t>Muddy Boots</t>
        </is>
      </c>
      <c r="C1420" s="16" t="n">
        <v>750</v>
      </c>
      <c r="D1420" t="inlineStr">
        <is>
          <t>CAD</t>
        </is>
      </c>
      <c r="E1420" t="inlineStr"/>
      <c r="F1420" t="inlineStr"/>
      <c r="G1420" t="inlineStr">
        <is>
          <t>3071</t>
        </is>
      </c>
      <c r="H1420" t="inlineStr"/>
    </row>
    <row r="1421">
      <c r="A1421" t="inlineStr">
        <is>
          <t>2019-12-01</t>
        </is>
      </c>
      <c r="B1421" t="inlineStr">
        <is>
          <t>Muddy Boots</t>
        </is>
      </c>
      <c r="C1421" s="16" t="n">
        <v>750</v>
      </c>
      <c r="D1421" t="inlineStr">
        <is>
          <t>CAD</t>
        </is>
      </c>
      <c r="E1421" t="inlineStr"/>
      <c r="F1421" t="inlineStr"/>
      <c r="G1421" t="inlineStr">
        <is>
          <t>3078</t>
        </is>
      </c>
      <c r="H1421" t="inlineStr"/>
    </row>
    <row r="1422">
      <c r="A1422" t="inlineStr">
        <is>
          <t>2019-07-01</t>
        </is>
      </c>
      <c r="B1422" t="inlineStr">
        <is>
          <t>Muddy Boots</t>
        </is>
      </c>
      <c r="C1422" s="16" t="n">
        <v>750</v>
      </c>
      <c r="D1422" t="inlineStr">
        <is>
          <t>CAD</t>
        </is>
      </c>
      <c r="E1422" t="inlineStr"/>
      <c r="F1422" t="inlineStr"/>
      <c r="G1422" t="inlineStr">
        <is>
          <t>3052</t>
        </is>
      </c>
      <c r="H1422" t="inlineStr"/>
    </row>
    <row r="1423">
      <c r="A1423" t="inlineStr">
        <is>
          <t>2019-11-15</t>
        </is>
      </c>
      <c r="B1423" t="inlineStr">
        <is>
          <t>Enverus</t>
        </is>
      </c>
      <c r="C1423" s="16" t="n">
        <v>900</v>
      </c>
      <c r="D1423" t="inlineStr">
        <is>
          <t>CAD</t>
        </is>
      </c>
      <c r="E1423" t="inlineStr"/>
      <c r="F1423" t="inlineStr"/>
      <c r="G1423" t="inlineStr">
        <is>
          <t>3073</t>
        </is>
      </c>
      <c r="H1423" t="inlineStr"/>
    </row>
    <row r="1424">
      <c r="A1424" t="inlineStr">
        <is>
          <t>2019-08-15</t>
        </is>
      </c>
      <c r="B1424" t="inlineStr">
        <is>
          <t>Enverus</t>
        </is>
      </c>
      <c r="C1424" s="16" t="n">
        <v>900</v>
      </c>
      <c r="D1424" t="inlineStr">
        <is>
          <t>CAD</t>
        </is>
      </c>
      <c r="E1424" t="inlineStr"/>
      <c r="F1424" t="inlineStr"/>
      <c r="G1424" t="inlineStr">
        <is>
          <t>3059</t>
        </is>
      </c>
      <c r="H1424" t="inlineStr"/>
    </row>
    <row r="1425">
      <c r="A1425" t="inlineStr">
        <is>
          <t>2019-10-15</t>
        </is>
      </c>
      <c r="B1425" t="inlineStr">
        <is>
          <t>Enverus</t>
        </is>
      </c>
      <c r="C1425" s="16" t="n">
        <v>900</v>
      </c>
      <c r="D1425" t="inlineStr">
        <is>
          <t>CAD</t>
        </is>
      </c>
      <c r="E1425" t="inlineStr"/>
      <c r="F1425" t="inlineStr"/>
      <c r="G1425" t="inlineStr">
        <is>
          <t>3067</t>
        </is>
      </c>
      <c r="H1425" t="inlineStr"/>
    </row>
    <row r="1426">
      <c r="A1426" t="inlineStr">
        <is>
          <t>2019-09-15</t>
        </is>
      </c>
      <c r="B1426" t="inlineStr">
        <is>
          <t>Enverus</t>
        </is>
      </c>
      <c r="C1426" s="16" t="n">
        <v>900</v>
      </c>
      <c r="D1426" t="inlineStr">
        <is>
          <t>CAD</t>
        </is>
      </c>
      <c r="E1426" t="inlineStr"/>
      <c r="F1426" t="inlineStr"/>
      <c r="G1426" t="inlineStr">
        <is>
          <t>3064</t>
        </is>
      </c>
      <c r="H1426" t="inlineStr"/>
    </row>
    <row r="1427">
      <c r="A1427" t="inlineStr">
        <is>
          <t>2019-09-11</t>
        </is>
      </c>
      <c r="B1427" t="inlineStr">
        <is>
          <t>Modern Resources</t>
        </is>
      </c>
      <c r="C1427" s="16" t="n">
        <v>10000</v>
      </c>
      <c r="D1427" t="inlineStr">
        <is>
          <t>CAD</t>
        </is>
      </c>
      <c r="E1427" t="inlineStr"/>
      <c r="F1427" t="inlineStr">
        <is>
          <t>Attention: James Martin
Please see Order Form for additional details.</t>
        </is>
      </c>
      <c r="G1427" t="inlineStr">
        <is>
          <t>3062</t>
        </is>
      </c>
      <c r="H1427" t="inlineStr"/>
    </row>
    <row r="1428">
      <c r="A1428" t="inlineStr">
        <is>
          <t>2019-08-01</t>
        </is>
      </c>
      <c r="B1428" t="inlineStr">
        <is>
          <t>Muddy Boots</t>
        </is>
      </c>
      <c r="C1428" s="16" t="n">
        <v>750</v>
      </c>
      <c r="D1428" t="inlineStr">
        <is>
          <t>CAD</t>
        </is>
      </c>
      <c r="E1428" t="inlineStr"/>
      <c r="F1428" t="inlineStr"/>
      <c r="G1428" t="inlineStr">
        <is>
          <t>3057</t>
        </is>
      </c>
      <c r="H1428" t="inlineStr"/>
    </row>
    <row r="1429">
      <c r="A1429" t="inlineStr">
        <is>
          <t>2019-07-15</t>
        </is>
      </c>
      <c r="B1429" t="inlineStr">
        <is>
          <t>Enlighten Geoscience Ltd.</t>
        </is>
      </c>
      <c r="C1429" s="16" t="n">
        <v>5425</v>
      </c>
      <c r="D1429" t="inlineStr">
        <is>
          <t>CAD</t>
        </is>
      </c>
      <c r="E1429" t="inlineStr"/>
      <c r="F1429" t="inlineStr">
        <is>
          <t>See order form for more information</t>
        </is>
      </c>
      <c r="G1429" t="inlineStr">
        <is>
          <t>3054</t>
        </is>
      </c>
      <c r="H1429" t="inlineStr"/>
    </row>
    <row r="1430">
      <c r="A1430" t="inlineStr">
        <is>
          <t>2019-06-01</t>
        </is>
      </c>
      <c r="B1430" t="inlineStr">
        <is>
          <t>Muddy Boots</t>
        </is>
      </c>
      <c r="C1430" s="16" t="n">
        <v>750</v>
      </c>
      <c r="D1430" t="inlineStr">
        <is>
          <t>CAD</t>
        </is>
      </c>
      <c r="E1430" t="inlineStr"/>
      <c r="F1430" t="inlineStr"/>
      <c r="G1430" t="inlineStr">
        <is>
          <t>3049</t>
        </is>
      </c>
      <c r="H1430" t="inlineStr"/>
    </row>
    <row r="1431">
      <c r="A1431" t="inlineStr">
        <is>
          <t>2019-07-12</t>
        </is>
      </c>
      <c r="B1431" t="inlineStr">
        <is>
          <t>2Com Consulting Inc.</t>
        </is>
      </c>
      <c r="C1431" s="16" t="n">
        <v>6500</v>
      </c>
      <c r="D1431" t="inlineStr">
        <is>
          <t>CAD</t>
        </is>
      </c>
      <c r="E1431" t="inlineStr"/>
      <c r="F1431" t="inlineStr">
        <is>
          <t>Please see signed order form for details.</t>
        </is>
      </c>
      <c r="G1431" t="inlineStr">
        <is>
          <t>3053</t>
        </is>
      </c>
      <c r="H1431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045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0" customWidth="1" min="6" max="6"/>
    <col width="20" customWidth="1" min="7" max="7"/>
  </cols>
  <sheetData>
    <row r="1">
      <c r="A1" s="15" t="inlineStr">
        <is>
          <t>Invoice Date</t>
        </is>
      </c>
      <c r="B1" s="15" t="inlineStr">
        <is>
          <t>Client</t>
        </is>
      </c>
      <c r="C1" s="15" t="inlineStr">
        <is>
          <t>Amount</t>
        </is>
      </c>
      <c r="D1" s="15" t="inlineStr">
        <is>
          <t>Paid Status</t>
        </is>
      </c>
      <c r="F1" s="15" t="inlineStr">
        <is>
          <t>Month</t>
        </is>
      </c>
      <c r="G1" s="15" t="inlineStr">
        <is>
          <t>Revenue (Delivered+Paid)</t>
        </is>
      </c>
      <c r="H1" s="15" t="inlineStr">
        <is>
          <t>MonthNum</t>
        </is>
      </c>
    </row>
    <row r="2">
      <c r="A2" t="inlineStr">
        <is>
          <t>2026-10-12</t>
        </is>
      </c>
      <c r="B2" t="inlineStr">
        <is>
          <t>Explore Surveys Inc.</t>
        </is>
      </c>
      <c r="C2" s="16" t="n">
        <v>2142</v>
      </c>
      <c r="D2" t="inlineStr">
        <is>
          <t>Draft</t>
        </is>
      </c>
      <c r="F2" t="inlineStr">
        <is>
          <t>2013-04</t>
        </is>
      </c>
      <c r="G2" s="16" t="n">
        <v>6300</v>
      </c>
      <c r="H2" t="n">
        <v>201304</v>
      </c>
    </row>
    <row r="3">
      <c r="A3" t="inlineStr">
        <is>
          <t>2026-10-01</t>
        </is>
      </c>
      <c r="B3" t="inlineStr">
        <is>
          <t>True Media Canada LTD</t>
        </is>
      </c>
      <c r="C3" s="16" t="n">
        <v>2152.5</v>
      </c>
      <c r="D3" t="inlineStr">
        <is>
          <t>Draft</t>
        </is>
      </c>
      <c r="F3" t="inlineStr">
        <is>
          <t>2013-05</t>
        </is>
      </c>
      <c r="G3" s="16" t="n">
        <v>5250</v>
      </c>
      <c r="H3" t="n">
        <v>201305</v>
      </c>
    </row>
    <row r="4">
      <c r="A4" t="inlineStr">
        <is>
          <t>2026-10-01</t>
        </is>
      </c>
      <c r="B4" t="inlineStr">
        <is>
          <t>Focus Media Solutions</t>
        </is>
      </c>
      <c r="C4" s="16" t="n">
        <v>756</v>
      </c>
      <c r="D4" t="inlineStr">
        <is>
          <t>Draft</t>
        </is>
      </c>
      <c r="F4" t="inlineStr">
        <is>
          <t>2013-06</t>
        </is>
      </c>
      <c r="G4" s="16" t="n">
        <v>6300</v>
      </c>
      <c r="H4" t="n">
        <v>201306</v>
      </c>
    </row>
    <row r="5">
      <c r="A5" t="inlineStr">
        <is>
          <t>2026-10-01</t>
        </is>
      </c>
      <c r="B5" t="inlineStr">
        <is>
          <t>True Media Canada LTD</t>
        </is>
      </c>
      <c r="C5" s="16" t="n">
        <v>2152.5</v>
      </c>
      <c r="D5" t="inlineStr">
        <is>
          <t>Draft</t>
        </is>
      </c>
      <c r="F5" t="inlineStr">
        <is>
          <t>2013-07</t>
        </is>
      </c>
      <c r="G5" s="16" t="n">
        <v>7875</v>
      </c>
      <c r="H5" t="n">
        <v>201307</v>
      </c>
    </row>
    <row r="6">
      <c r="A6" t="inlineStr">
        <is>
          <t>2026-10-01</t>
        </is>
      </c>
      <c r="B6" t="inlineStr">
        <is>
          <t>Rheaume Engineering</t>
        </is>
      </c>
      <c r="C6" s="16" t="n">
        <v>567</v>
      </c>
      <c r="D6" t="inlineStr">
        <is>
          <t>Draft</t>
        </is>
      </c>
      <c r="F6" t="inlineStr">
        <is>
          <t>2013-08</t>
        </is>
      </c>
      <c r="G6" s="16" t="n">
        <v>5250</v>
      </c>
      <c r="H6" t="n">
        <v>201308</v>
      </c>
    </row>
    <row r="7">
      <c r="A7" t="inlineStr">
        <is>
          <t>2026-09-14</t>
        </is>
      </c>
      <c r="B7" t="inlineStr">
        <is>
          <t>NCC Clean Energy Summit</t>
        </is>
      </c>
      <c r="C7" s="16" t="n">
        <v>840</v>
      </c>
      <c r="D7" t="inlineStr">
        <is>
          <t>Draft</t>
        </is>
      </c>
      <c r="F7" t="inlineStr">
        <is>
          <t>2013-09</t>
        </is>
      </c>
      <c r="G7" s="16" t="n">
        <v>0</v>
      </c>
      <c r="H7" t="n">
        <v>201309</v>
      </c>
    </row>
    <row r="8">
      <c r="A8" t="inlineStr">
        <is>
          <t>2026-09-14</t>
        </is>
      </c>
      <c r="B8" t="inlineStr">
        <is>
          <t>Explore Surveys Inc.</t>
        </is>
      </c>
      <c r="C8" s="16" t="n">
        <v>1249.5</v>
      </c>
      <c r="D8" t="inlineStr">
        <is>
          <t>Draft</t>
        </is>
      </c>
      <c r="F8" t="inlineStr">
        <is>
          <t>2013-10</t>
        </is>
      </c>
      <c r="G8" s="16" t="n">
        <v>0</v>
      </c>
      <c r="H8" t="n">
        <v>201310</v>
      </c>
    </row>
    <row r="9">
      <c r="A9" t="inlineStr">
        <is>
          <t>2026-09-01</t>
        </is>
      </c>
      <c r="B9" t="inlineStr">
        <is>
          <t>True Media Canada LTD</t>
        </is>
      </c>
      <c r="C9" s="16" t="n">
        <v>2152.5</v>
      </c>
      <c r="D9" t="inlineStr">
        <is>
          <t>Draft</t>
        </is>
      </c>
      <c r="F9" t="inlineStr">
        <is>
          <t>2013-11</t>
        </is>
      </c>
      <c r="G9" s="16" t="n">
        <v>0</v>
      </c>
      <c r="H9" t="n">
        <v>201311</v>
      </c>
    </row>
    <row r="10">
      <c r="A10" t="inlineStr">
        <is>
          <t>2026-09-01</t>
        </is>
      </c>
      <c r="B10" t="inlineStr">
        <is>
          <t>Vera Causa</t>
        </is>
      </c>
      <c r="C10" s="16" t="n">
        <v>3071.25</v>
      </c>
      <c r="D10" t="inlineStr">
        <is>
          <t>Draft</t>
        </is>
      </c>
      <c r="F10" t="inlineStr">
        <is>
          <t>2013-12</t>
        </is>
      </c>
      <c r="G10" s="16" t="n">
        <v>0</v>
      </c>
      <c r="H10" t="n">
        <v>201312</v>
      </c>
    </row>
    <row r="11">
      <c r="A11" t="inlineStr">
        <is>
          <t>2026-09-01</t>
        </is>
      </c>
      <c r="B11" t="inlineStr">
        <is>
          <t>True Media Canada LTD</t>
        </is>
      </c>
      <c r="C11" s="16" t="n">
        <v>1233.75</v>
      </c>
      <c r="D11" t="inlineStr">
        <is>
          <t>Draft</t>
        </is>
      </c>
      <c r="F11" t="inlineStr">
        <is>
          <t>2014-01</t>
        </is>
      </c>
      <c r="G11" s="16" t="n">
        <v>3675</v>
      </c>
      <c r="H11" t="n">
        <v>201401</v>
      </c>
    </row>
    <row r="12">
      <c r="A12" t="inlineStr">
        <is>
          <t>2026-09-01</t>
        </is>
      </c>
      <c r="B12" t="inlineStr">
        <is>
          <t>Fluid Energy Ltd.</t>
        </is>
      </c>
      <c r="C12" s="16" t="n">
        <v>9072</v>
      </c>
      <c r="D12" t="inlineStr">
        <is>
          <t>Draft</t>
        </is>
      </c>
      <c r="F12" t="inlineStr">
        <is>
          <t>2014-02</t>
        </is>
      </c>
      <c r="G12" s="16" t="n">
        <v>26355</v>
      </c>
      <c r="H12" t="n">
        <v>201402</v>
      </c>
    </row>
    <row r="13">
      <c r="A13" t="inlineStr">
        <is>
          <t>2026-09-01</t>
        </is>
      </c>
      <c r="B13" t="inlineStr">
        <is>
          <t>OSY Rentals</t>
        </is>
      </c>
      <c r="C13" s="16" t="n">
        <v>9030</v>
      </c>
      <c r="D13" t="inlineStr">
        <is>
          <t>Draft</t>
        </is>
      </c>
      <c r="F13" t="inlineStr">
        <is>
          <t>2014-03</t>
        </is>
      </c>
      <c r="G13" s="16" t="n">
        <v>17325</v>
      </c>
      <c r="H13" t="n">
        <v>201403</v>
      </c>
    </row>
    <row r="14">
      <c r="A14" t="inlineStr">
        <is>
          <t>2026-09-01</t>
        </is>
      </c>
      <c r="B14" t="inlineStr">
        <is>
          <t>GLJ Ltd</t>
        </is>
      </c>
      <c r="C14" s="16" t="n">
        <v>4677.75</v>
      </c>
      <c r="D14" t="inlineStr">
        <is>
          <t>Draft</t>
        </is>
      </c>
      <c r="F14" t="inlineStr">
        <is>
          <t>2014-04</t>
        </is>
      </c>
      <c r="G14" s="16" t="n">
        <v>13440</v>
      </c>
      <c r="H14" t="n">
        <v>201404</v>
      </c>
    </row>
    <row r="15">
      <c r="A15" t="inlineStr">
        <is>
          <t>2026-09-01</t>
        </is>
      </c>
      <c r="B15" t="inlineStr">
        <is>
          <t>Astro Oilfield Rentals Ltd.</t>
        </is>
      </c>
      <c r="C15" s="16" t="n">
        <v>4042.5</v>
      </c>
      <c r="D15" t="inlineStr">
        <is>
          <t>Draft</t>
        </is>
      </c>
      <c r="F15" t="inlineStr">
        <is>
          <t>2014-05</t>
        </is>
      </c>
      <c r="G15" s="16" t="n">
        <v>26565</v>
      </c>
      <c r="H15" t="n">
        <v>201405</v>
      </c>
    </row>
    <row r="16">
      <c r="A16" t="inlineStr">
        <is>
          <t>2026-09-01</t>
        </is>
      </c>
      <c r="B16" t="inlineStr">
        <is>
          <t>Mantl Canada Inc</t>
        </is>
      </c>
      <c r="C16" s="16" t="n">
        <v>6615</v>
      </c>
      <c r="D16" t="inlineStr">
        <is>
          <t>Draft</t>
        </is>
      </c>
      <c r="F16" t="inlineStr">
        <is>
          <t>2014-06</t>
        </is>
      </c>
      <c r="G16" s="16" t="n">
        <v>27300</v>
      </c>
      <c r="H16" t="n">
        <v>201406</v>
      </c>
    </row>
    <row r="17">
      <c r="A17" t="inlineStr">
        <is>
          <t>2026-09-01</t>
        </is>
      </c>
      <c r="B17" t="inlineStr">
        <is>
          <t>Packers Plus</t>
        </is>
      </c>
      <c r="C17" s="16" t="n">
        <v>5664.75</v>
      </c>
      <c r="D17" t="inlineStr">
        <is>
          <t>Draft</t>
        </is>
      </c>
      <c r="F17" t="inlineStr">
        <is>
          <t>2014-07</t>
        </is>
      </c>
      <c r="G17" s="16" t="n">
        <v>21735</v>
      </c>
      <c r="H17" t="n">
        <v>201407</v>
      </c>
    </row>
    <row r="18">
      <c r="A18" t="inlineStr">
        <is>
          <t>2026-08-01</t>
        </is>
      </c>
      <c r="B18" t="inlineStr">
        <is>
          <t>GDM Pipelines</t>
        </is>
      </c>
      <c r="C18" s="16" t="n">
        <v>2152.5</v>
      </c>
      <c r="D18" t="inlineStr">
        <is>
          <t>Delivered</t>
        </is>
      </c>
      <c r="F18" t="inlineStr">
        <is>
          <t>2014-08</t>
        </is>
      </c>
      <c r="G18" s="16" t="n">
        <v>1050</v>
      </c>
      <c r="H18" t="n">
        <v>201408</v>
      </c>
    </row>
    <row r="19">
      <c r="A19" t="inlineStr">
        <is>
          <t>2026-08-01</t>
        </is>
      </c>
      <c r="B19" t="inlineStr">
        <is>
          <t>True Media Canada LTD</t>
        </is>
      </c>
      <c r="C19" s="16" t="n">
        <v>2152.5</v>
      </c>
      <c r="D19" t="inlineStr">
        <is>
          <t>Delivered</t>
        </is>
      </c>
      <c r="F19" t="inlineStr">
        <is>
          <t>2014-09</t>
        </is>
      </c>
      <c r="G19" s="16" t="n">
        <v>5355</v>
      </c>
      <c r="H19" t="n">
        <v>201409</v>
      </c>
    </row>
    <row r="20">
      <c r="A20" t="inlineStr">
        <is>
          <t>2026-08-01</t>
        </is>
      </c>
      <c r="B20" t="inlineStr">
        <is>
          <t>Focus Media Solutions</t>
        </is>
      </c>
      <c r="C20" s="16" t="n">
        <v>756</v>
      </c>
      <c r="D20" t="inlineStr">
        <is>
          <t>Delivered</t>
        </is>
      </c>
      <c r="F20" t="inlineStr">
        <is>
          <t>2014-10</t>
        </is>
      </c>
      <c r="G20" s="16" t="n">
        <v>20790</v>
      </c>
      <c r="H20" t="n">
        <v>201410</v>
      </c>
    </row>
    <row r="21">
      <c r="A21" t="inlineStr">
        <is>
          <t>2026-07-29</t>
        </is>
      </c>
      <c r="B21" t="inlineStr">
        <is>
          <t>GDM Pipelines</t>
        </is>
      </c>
      <c r="C21" s="16" t="n">
        <v>787.5</v>
      </c>
      <c r="D21" t="inlineStr">
        <is>
          <t>Draft</t>
        </is>
      </c>
      <c r="F21" t="inlineStr">
        <is>
          <t>2014-11</t>
        </is>
      </c>
      <c r="G21" s="16" t="n">
        <v>3255</v>
      </c>
      <c r="H21" t="n">
        <v>201411</v>
      </c>
    </row>
    <row r="22">
      <c r="A22" t="inlineStr">
        <is>
          <t>2026-07-29</t>
        </is>
      </c>
      <c r="B22" t="inlineStr">
        <is>
          <t>MNP LLP</t>
        </is>
      </c>
      <c r="C22" s="16" t="n">
        <v>7560</v>
      </c>
      <c r="D22" t="inlineStr">
        <is>
          <t>Delivered</t>
        </is>
      </c>
      <c r="F22" t="inlineStr">
        <is>
          <t>2014-12</t>
        </is>
      </c>
      <c r="G22" s="16" t="n">
        <v>26775</v>
      </c>
      <c r="H22" t="n">
        <v>201412</v>
      </c>
    </row>
    <row r="23">
      <c r="A23" t="inlineStr">
        <is>
          <t>2026-07-20</t>
        </is>
      </c>
      <c r="B23" t="inlineStr">
        <is>
          <t>ZenaTech</t>
        </is>
      </c>
      <c r="C23" s="16" t="n">
        <v>892.5</v>
      </c>
      <c r="D23" t="inlineStr">
        <is>
          <t>Paid</t>
        </is>
      </c>
      <c r="F23" t="inlineStr">
        <is>
          <t>2015-01</t>
        </is>
      </c>
      <c r="G23" s="16" t="n">
        <v>38535</v>
      </c>
      <c r="H23" t="n">
        <v>201501</v>
      </c>
    </row>
    <row r="24">
      <c r="A24" t="inlineStr">
        <is>
          <t>2026-07-16</t>
        </is>
      </c>
      <c r="B24" t="inlineStr">
        <is>
          <t>Northbase Finance</t>
        </is>
      </c>
      <c r="C24" s="16" t="n">
        <v>892.5</v>
      </c>
      <c r="D24" t="inlineStr">
        <is>
          <t>Paid</t>
        </is>
      </c>
      <c r="F24" t="inlineStr">
        <is>
          <t>2015-02</t>
        </is>
      </c>
      <c r="G24" s="16" t="n">
        <v>4095</v>
      </c>
      <c r="H24" t="n">
        <v>201502</v>
      </c>
    </row>
    <row r="25">
      <c r="A25" t="inlineStr">
        <is>
          <t>2026-07-15</t>
        </is>
      </c>
      <c r="B25" t="inlineStr">
        <is>
          <t>McCann Canada</t>
        </is>
      </c>
      <c r="C25" s="16" t="n">
        <v>12474</v>
      </c>
      <c r="D25" t="inlineStr">
        <is>
          <t>Delivered</t>
        </is>
      </c>
      <c r="F25" t="inlineStr">
        <is>
          <t>2015-03</t>
        </is>
      </c>
      <c r="G25" s="16" t="n">
        <v>35595</v>
      </c>
      <c r="H25" t="n">
        <v>201503</v>
      </c>
    </row>
    <row r="26">
      <c r="A26" t="inlineStr">
        <is>
          <t>2026-07-09</t>
        </is>
      </c>
      <c r="B26" t="inlineStr">
        <is>
          <t>Enterprise Group</t>
        </is>
      </c>
      <c r="C26" s="16" t="n">
        <v>803.25</v>
      </c>
      <c r="D26" t="inlineStr">
        <is>
          <t>Paid</t>
        </is>
      </c>
      <c r="F26" t="inlineStr">
        <is>
          <t>2015-04</t>
        </is>
      </c>
      <c r="G26" s="16" t="n">
        <v>42525</v>
      </c>
      <c r="H26" t="n">
        <v>201504</v>
      </c>
    </row>
    <row r="27">
      <c r="A27" t="inlineStr">
        <is>
          <t>2026-07-01</t>
        </is>
      </c>
      <c r="B27" t="inlineStr">
        <is>
          <t>Fluid Energy Ltd.</t>
        </is>
      </c>
      <c r="C27" s="16" t="n">
        <v>0</v>
      </c>
      <c r="D27" t="inlineStr">
        <is>
          <t>Paid</t>
        </is>
      </c>
      <c r="F27" t="inlineStr">
        <is>
          <t>2015-05</t>
        </is>
      </c>
      <c r="G27" s="16" t="n">
        <v>8925</v>
      </c>
      <c r="H27" t="n">
        <v>201505</v>
      </c>
    </row>
    <row r="28">
      <c r="A28" t="inlineStr">
        <is>
          <t>2026-07-01</t>
        </is>
      </c>
      <c r="B28" t="inlineStr">
        <is>
          <t>8am Solutions</t>
        </is>
      </c>
      <c r="C28" s="16" t="n">
        <v>420</v>
      </c>
      <c r="D28" t="inlineStr">
        <is>
          <t>Paid</t>
        </is>
      </c>
      <c r="F28" t="inlineStr">
        <is>
          <t>2015-06</t>
        </is>
      </c>
      <c r="G28" s="16" t="n">
        <v>30135</v>
      </c>
      <c r="H28" t="n">
        <v>201506</v>
      </c>
    </row>
    <row r="29">
      <c r="A29" t="inlineStr">
        <is>
          <t>2026-07-01</t>
        </is>
      </c>
      <c r="B29" t="inlineStr">
        <is>
          <t>True Media Canada LTD</t>
        </is>
      </c>
      <c r="C29" s="16" t="n">
        <v>2152.5</v>
      </c>
      <c r="D29" t="inlineStr">
        <is>
          <t>Delivered</t>
        </is>
      </c>
      <c r="F29" t="inlineStr">
        <is>
          <t>2015-07</t>
        </is>
      </c>
      <c r="G29" s="16" t="n">
        <v>46200</v>
      </c>
      <c r="H29" t="n">
        <v>201507</v>
      </c>
    </row>
    <row r="30">
      <c r="A30" t="inlineStr">
        <is>
          <t>2026-06-30</t>
        </is>
      </c>
      <c r="B30" t="inlineStr">
        <is>
          <t>DK Energy Services</t>
        </is>
      </c>
      <c r="C30" s="16" t="n">
        <v>2268</v>
      </c>
      <c r="D30" t="inlineStr">
        <is>
          <t>Delivered</t>
        </is>
      </c>
      <c r="F30" t="inlineStr">
        <is>
          <t>2015-08</t>
        </is>
      </c>
      <c r="G30" s="16" t="n">
        <v>11445</v>
      </c>
      <c r="H30" t="n">
        <v>201508</v>
      </c>
    </row>
    <row r="31">
      <c r="A31" t="inlineStr">
        <is>
          <t>2026-06-30</t>
        </is>
      </c>
      <c r="B31" t="inlineStr">
        <is>
          <t>Impact Fluid Solutions</t>
        </is>
      </c>
      <c r="C31" s="16" t="n">
        <v>2268</v>
      </c>
      <c r="D31" t="inlineStr">
        <is>
          <t>Delivered</t>
        </is>
      </c>
      <c r="F31" t="inlineStr">
        <is>
          <t>2015-09</t>
        </is>
      </c>
      <c r="G31" s="16" t="n">
        <v>36802.5</v>
      </c>
      <c r="H31" t="n">
        <v>201509</v>
      </c>
    </row>
    <row r="32">
      <c r="A32" t="inlineStr">
        <is>
          <t>2026-06-25</t>
        </is>
      </c>
      <c r="B32" t="inlineStr">
        <is>
          <t>Ambyint</t>
        </is>
      </c>
      <c r="C32" s="16" t="n">
        <v>803.25</v>
      </c>
      <c r="D32" t="inlineStr">
        <is>
          <t>Paid</t>
        </is>
      </c>
      <c r="F32" t="inlineStr">
        <is>
          <t>2015-10</t>
        </is>
      </c>
      <c r="G32" s="16" t="n">
        <v>55650</v>
      </c>
      <c r="H32" t="n">
        <v>201510</v>
      </c>
    </row>
    <row r="33">
      <c r="A33" t="inlineStr">
        <is>
          <t>2026-06-24</t>
        </is>
      </c>
      <c r="B33" t="inlineStr">
        <is>
          <t>ActiveIQ</t>
        </is>
      </c>
      <c r="C33" s="16" t="n">
        <v>735</v>
      </c>
      <c r="D33" t="inlineStr">
        <is>
          <t>Paid</t>
        </is>
      </c>
      <c r="F33" t="inlineStr">
        <is>
          <t>2015-11</t>
        </is>
      </c>
      <c r="G33" s="16" t="n">
        <v>10447.5</v>
      </c>
      <c r="H33" t="n">
        <v>201511</v>
      </c>
    </row>
    <row r="34">
      <c r="A34" t="inlineStr">
        <is>
          <t>2026-06-18</t>
        </is>
      </c>
      <c r="B34" t="inlineStr">
        <is>
          <t>IFS Energy and Resources</t>
        </is>
      </c>
      <c r="C34" s="16" t="n">
        <v>960.75</v>
      </c>
      <c r="D34" t="inlineStr">
        <is>
          <t>Paid</t>
        </is>
      </c>
      <c r="F34" t="inlineStr">
        <is>
          <t>2015-12</t>
        </is>
      </c>
      <c r="G34" s="16" t="n">
        <v>5512.5</v>
      </c>
      <c r="H34" t="n">
        <v>201512</v>
      </c>
    </row>
    <row r="35">
      <c r="A35" t="inlineStr">
        <is>
          <t>2026-06-17</t>
        </is>
      </c>
      <c r="B35" t="inlineStr">
        <is>
          <t>ActiveIQ</t>
        </is>
      </c>
      <c r="C35" s="16" t="n">
        <v>735</v>
      </c>
      <c r="D35" t="inlineStr">
        <is>
          <t>Paid</t>
        </is>
      </c>
      <c r="F35" t="inlineStr">
        <is>
          <t>2016-01</t>
        </is>
      </c>
      <c r="G35" s="16" t="n">
        <v>65940</v>
      </c>
      <c r="H35" t="n">
        <v>201601</v>
      </c>
    </row>
    <row r="36">
      <c r="A36" t="inlineStr">
        <is>
          <t>2026-06-16</t>
        </is>
      </c>
      <c r="B36" t="inlineStr">
        <is>
          <t>ActiveIQ</t>
        </is>
      </c>
      <c r="C36" s="16" t="n">
        <v>735</v>
      </c>
      <c r="D36" t="inlineStr">
        <is>
          <t>Paid</t>
        </is>
      </c>
      <c r="F36" t="inlineStr">
        <is>
          <t>2016-02</t>
        </is>
      </c>
      <c r="G36" s="16" t="n">
        <v>9240</v>
      </c>
      <c r="H36" t="n">
        <v>201602</v>
      </c>
    </row>
    <row r="37">
      <c r="A37" t="inlineStr">
        <is>
          <t>2026-06-09</t>
        </is>
      </c>
      <c r="B37" t="inlineStr">
        <is>
          <t>Freshet Systems</t>
        </is>
      </c>
      <c r="C37" s="16" t="n">
        <v>1606.5</v>
      </c>
      <c r="D37" t="inlineStr">
        <is>
          <t>Paid</t>
        </is>
      </c>
      <c r="F37" t="inlineStr">
        <is>
          <t>2016-03</t>
        </is>
      </c>
      <c r="G37" s="16" t="n">
        <v>19425</v>
      </c>
      <c r="H37" t="n">
        <v>201603</v>
      </c>
    </row>
    <row r="38">
      <c r="A38" t="inlineStr">
        <is>
          <t>2026-06-03</t>
        </is>
      </c>
      <c r="B38" t="inlineStr">
        <is>
          <t>IFS Energy and Resources</t>
        </is>
      </c>
      <c r="C38" s="16" t="n">
        <v>960.75</v>
      </c>
      <c r="D38" t="inlineStr">
        <is>
          <t>Paid</t>
        </is>
      </c>
      <c r="F38" t="inlineStr">
        <is>
          <t>2016-04</t>
        </is>
      </c>
      <c r="G38" s="16" t="n">
        <v>71295</v>
      </c>
      <c r="H38" t="n">
        <v>201604</v>
      </c>
    </row>
    <row r="39">
      <c r="A39" t="inlineStr">
        <is>
          <t>2026-06-03</t>
        </is>
      </c>
      <c r="B39" t="inlineStr">
        <is>
          <t>Canadian Discovery</t>
        </is>
      </c>
      <c r="C39" s="16" t="n">
        <v>472.5</v>
      </c>
      <c r="D39" t="inlineStr">
        <is>
          <t>Paid</t>
        </is>
      </c>
      <c r="F39" t="inlineStr">
        <is>
          <t>2016-05</t>
        </is>
      </c>
      <c r="G39" s="16" t="n">
        <v>12390</v>
      </c>
      <c r="H39" t="n">
        <v>201605</v>
      </c>
    </row>
    <row r="40">
      <c r="A40" t="inlineStr">
        <is>
          <t>2026-06-02</t>
        </is>
      </c>
      <c r="B40" t="inlineStr">
        <is>
          <t>Sayer Energy Advisors</t>
        </is>
      </c>
      <c r="C40" s="16" t="n">
        <v>420</v>
      </c>
      <c r="D40" t="inlineStr">
        <is>
          <t>Paid</t>
        </is>
      </c>
      <c r="F40" t="inlineStr">
        <is>
          <t>2016-06</t>
        </is>
      </c>
      <c r="G40" s="16" t="n">
        <v>10920</v>
      </c>
      <c r="H40" t="n">
        <v>201606</v>
      </c>
    </row>
    <row r="41">
      <c r="A41" t="inlineStr">
        <is>
          <t>2026-06-02</t>
        </is>
      </c>
      <c r="B41" t="inlineStr">
        <is>
          <t>Canadian Heavy Oil Association</t>
        </is>
      </c>
      <c r="C41" s="16" t="n">
        <v>803.25</v>
      </c>
      <c r="D41" t="inlineStr">
        <is>
          <t>Paid</t>
        </is>
      </c>
      <c r="F41" t="inlineStr">
        <is>
          <t>2016-07</t>
        </is>
      </c>
      <c r="G41" s="16" t="n">
        <v>65205</v>
      </c>
      <c r="H41" t="n">
        <v>201607</v>
      </c>
    </row>
    <row r="42">
      <c r="A42" t="inlineStr">
        <is>
          <t>2026-06-01</t>
        </is>
      </c>
      <c r="B42" t="inlineStr">
        <is>
          <t>Focus Media Solutions</t>
        </is>
      </c>
      <c r="C42" s="16" t="n">
        <v>756</v>
      </c>
      <c r="D42" t="inlineStr">
        <is>
          <t>Paid</t>
        </is>
      </c>
      <c r="F42" t="inlineStr">
        <is>
          <t>2016-08</t>
        </is>
      </c>
      <c r="G42" s="16" t="n">
        <v>11340</v>
      </c>
      <c r="H42" t="n">
        <v>201608</v>
      </c>
    </row>
    <row r="43">
      <c r="A43" t="inlineStr">
        <is>
          <t>2026-06-01</t>
        </is>
      </c>
      <c r="B43" t="inlineStr">
        <is>
          <t>Manzer Environmental</t>
        </is>
      </c>
      <c r="C43" s="16" t="n">
        <v>1134</v>
      </c>
      <c r="D43" t="inlineStr">
        <is>
          <t>Paid</t>
        </is>
      </c>
      <c r="F43" t="inlineStr">
        <is>
          <t>2016-09</t>
        </is>
      </c>
      <c r="G43" s="16" t="n">
        <v>16275</v>
      </c>
      <c r="H43" t="n">
        <v>201609</v>
      </c>
    </row>
    <row r="44">
      <c r="A44" t="inlineStr">
        <is>
          <t>2026-06-01</t>
        </is>
      </c>
      <c r="B44" t="inlineStr">
        <is>
          <t>Di-Corp</t>
        </is>
      </c>
      <c r="C44" s="16" t="n">
        <v>19477.5</v>
      </c>
      <c r="D44" t="inlineStr">
        <is>
          <t>Paid</t>
        </is>
      </c>
      <c r="F44" t="inlineStr">
        <is>
          <t>2016-10</t>
        </is>
      </c>
      <c r="G44" s="16" t="n">
        <v>72082.5</v>
      </c>
      <c r="H44" t="n">
        <v>201610</v>
      </c>
    </row>
    <row r="45">
      <c r="A45" t="inlineStr">
        <is>
          <t>2026-06-01</t>
        </is>
      </c>
      <c r="B45" t="inlineStr">
        <is>
          <t>Pro Energy</t>
        </is>
      </c>
      <c r="C45" s="16" t="n">
        <v>1590.75</v>
      </c>
      <c r="D45" t="inlineStr">
        <is>
          <t>Paid</t>
        </is>
      </c>
      <c r="F45" t="inlineStr">
        <is>
          <t>2016-11</t>
        </is>
      </c>
      <c r="G45" s="16" t="n">
        <v>19530</v>
      </c>
      <c r="H45" t="n">
        <v>201611</v>
      </c>
    </row>
    <row r="46">
      <c r="A46" t="inlineStr">
        <is>
          <t>2026-06-01</t>
        </is>
      </c>
      <c r="B46" t="inlineStr">
        <is>
          <t>Vera Causa</t>
        </is>
      </c>
      <c r="C46" s="16" t="n">
        <v>3071.25</v>
      </c>
      <c r="D46" t="inlineStr">
        <is>
          <t>Paid</t>
        </is>
      </c>
      <c r="F46" t="inlineStr">
        <is>
          <t>2016-12</t>
        </is>
      </c>
      <c r="G46" s="16" t="n">
        <v>10815</v>
      </c>
      <c r="H46" t="n">
        <v>201612</v>
      </c>
    </row>
    <row r="47">
      <c r="A47" t="inlineStr">
        <is>
          <t>2026-06-01</t>
        </is>
      </c>
      <c r="B47" t="inlineStr">
        <is>
          <t>Ambyint</t>
        </is>
      </c>
      <c r="C47" s="16" t="n">
        <v>2268</v>
      </c>
      <c r="D47" t="inlineStr">
        <is>
          <t>Paid</t>
        </is>
      </c>
      <c r="F47" t="inlineStr">
        <is>
          <t>2017-01</t>
        </is>
      </c>
      <c r="G47" s="16" t="n">
        <v>90326.25</v>
      </c>
      <c r="H47" t="n">
        <v>201701</v>
      </c>
    </row>
    <row r="48">
      <c r="A48" t="inlineStr">
        <is>
          <t>2026-06-01</t>
        </is>
      </c>
      <c r="B48" t="inlineStr">
        <is>
          <t>Rheaume Engineering</t>
        </is>
      </c>
      <c r="C48" s="16" t="n">
        <v>567</v>
      </c>
      <c r="D48" t="inlineStr">
        <is>
          <t>Paid</t>
        </is>
      </c>
      <c r="F48" t="inlineStr">
        <is>
          <t>2017-02</t>
        </is>
      </c>
      <c r="G48" s="16" t="n">
        <v>16616.25</v>
      </c>
      <c r="H48" t="n">
        <v>201702</v>
      </c>
    </row>
    <row r="49">
      <c r="A49" t="inlineStr">
        <is>
          <t>2026-06-01</t>
        </is>
      </c>
      <c r="B49" t="inlineStr">
        <is>
          <t>Focus Media Solutions</t>
        </is>
      </c>
      <c r="C49" s="16" t="n">
        <v>787.5</v>
      </c>
      <c r="D49" t="inlineStr">
        <is>
          <t>Paid</t>
        </is>
      </c>
      <c r="F49" t="inlineStr">
        <is>
          <t>2017-03</t>
        </is>
      </c>
      <c r="G49" s="16" t="n">
        <v>16931.25</v>
      </c>
      <c r="H49" t="n">
        <v>201703</v>
      </c>
    </row>
    <row r="50">
      <c r="A50" t="inlineStr">
        <is>
          <t>2026-05-29</t>
        </is>
      </c>
      <c r="B50" t="inlineStr">
        <is>
          <t>Rheaume Engineering</t>
        </is>
      </c>
      <c r="C50" s="16" t="n">
        <v>803.25</v>
      </c>
      <c r="D50" t="inlineStr">
        <is>
          <t>Paid</t>
        </is>
      </c>
      <c r="F50" t="inlineStr">
        <is>
          <t>2017-04</t>
        </is>
      </c>
      <c r="G50" s="16" t="n">
        <v>63761.25</v>
      </c>
      <c r="H50" t="n">
        <v>201704</v>
      </c>
    </row>
    <row r="51">
      <c r="A51" t="inlineStr">
        <is>
          <t>2026-05-29</t>
        </is>
      </c>
      <c r="B51" t="inlineStr">
        <is>
          <t>Alvarez &amp; Marsal Canada</t>
        </is>
      </c>
      <c r="C51" s="16" t="n">
        <v>1260</v>
      </c>
      <c r="D51" t="inlineStr">
        <is>
          <t>Paid</t>
        </is>
      </c>
      <c r="F51" t="inlineStr">
        <is>
          <t>2017-05</t>
        </is>
      </c>
      <c r="G51" s="16" t="n">
        <v>20921.25</v>
      </c>
      <c r="H51" t="n">
        <v>201705</v>
      </c>
    </row>
    <row r="52">
      <c r="A52" t="inlineStr">
        <is>
          <t>2026-05-28</t>
        </is>
      </c>
      <c r="B52" t="inlineStr">
        <is>
          <t>Fuelled Inc</t>
        </is>
      </c>
      <c r="C52" s="16" t="n">
        <v>803.25</v>
      </c>
      <c r="D52" t="inlineStr">
        <is>
          <t>Paid</t>
        </is>
      </c>
      <c r="F52" t="inlineStr">
        <is>
          <t>2017-06</t>
        </is>
      </c>
      <c r="G52" s="16" t="n">
        <v>13203.75</v>
      </c>
      <c r="H52" t="n">
        <v>201706</v>
      </c>
    </row>
    <row r="53">
      <c r="A53" t="inlineStr">
        <is>
          <t>2026-05-27</t>
        </is>
      </c>
      <c r="B53" t="inlineStr">
        <is>
          <t>Spoke Resources</t>
        </is>
      </c>
      <c r="C53" s="16" t="n">
        <v>1260</v>
      </c>
      <c r="D53" t="inlineStr">
        <is>
          <t>Paid</t>
        </is>
      </c>
      <c r="F53" t="inlineStr">
        <is>
          <t>2017-07</t>
        </is>
      </c>
      <c r="G53" s="16" t="n">
        <v>68171.25</v>
      </c>
      <c r="H53" t="n">
        <v>201707</v>
      </c>
    </row>
    <row r="54">
      <c r="A54" t="inlineStr">
        <is>
          <t>2026-05-27</t>
        </is>
      </c>
      <c r="B54" t="inlineStr">
        <is>
          <t>GDM Pipelines</t>
        </is>
      </c>
      <c r="C54" s="16" t="n">
        <v>787.5</v>
      </c>
      <c r="D54" t="inlineStr">
        <is>
          <t>Paid</t>
        </is>
      </c>
      <c r="F54" t="inlineStr">
        <is>
          <t>2017-08</t>
        </is>
      </c>
      <c r="G54" s="16" t="n">
        <v>19608.75</v>
      </c>
      <c r="H54" t="n">
        <v>201708</v>
      </c>
    </row>
    <row r="55">
      <c r="A55" t="inlineStr">
        <is>
          <t>2026-05-26</t>
        </is>
      </c>
      <c r="B55" t="inlineStr">
        <is>
          <t>Ambyint</t>
        </is>
      </c>
      <c r="C55" s="16" t="n">
        <v>803.25</v>
      </c>
      <c r="D55" t="inlineStr">
        <is>
          <t>Paid</t>
        </is>
      </c>
      <c r="F55" t="inlineStr">
        <is>
          <t>2017-09</t>
        </is>
      </c>
      <c r="G55" s="16" t="n">
        <v>21918.75</v>
      </c>
      <c r="H55" t="n">
        <v>201709</v>
      </c>
    </row>
    <row r="56">
      <c r="A56" t="inlineStr">
        <is>
          <t>2026-05-26</t>
        </is>
      </c>
      <c r="B56" t="inlineStr">
        <is>
          <t>IFS Energy and Resources</t>
        </is>
      </c>
      <c r="C56" s="16" t="n">
        <v>960.75</v>
      </c>
      <c r="D56" t="inlineStr">
        <is>
          <t>Paid</t>
        </is>
      </c>
      <c r="F56" t="inlineStr">
        <is>
          <t>2017-10</t>
        </is>
      </c>
      <c r="G56" s="16" t="n">
        <v>67436.25</v>
      </c>
      <c r="H56" t="n">
        <v>201710</v>
      </c>
    </row>
    <row r="57">
      <c r="A57" t="inlineStr">
        <is>
          <t>2026-05-26</t>
        </is>
      </c>
      <c r="B57" t="inlineStr">
        <is>
          <t>Energy Advisor Group</t>
        </is>
      </c>
      <c r="C57" s="16" t="n">
        <v>803.25</v>
      </c>
      <c r="D57" t="inlineStr">
        <is>
          <t>Delivered</t>
        </is>
      </c>
      <c r="F57" t="inlineStr">
        <is>
          <t>2017-11</t>
        </is>
      </c>
      <c r="G57" s="16" t="n">
        <v>16038.75</v>
      </c>
      <c r="H57" t="n">
        <v>201711</v>
      </c>
    </row>
    <row r="58">
      <c r="A58" t="inlineStr">
        <is>
          <t>2026-05-20</t>
        </is>
      </c>
      <c r="B58" t="inlineStr">
        <is>
          <t>Blue Chip ESGR</t>
        </is>
      </c>
      <c r="C58" s="16" t="n">
        <v>1050</v>
      </c>
      <c r="D58" t="inlineStr">
        <is>
          <t>Delivered</t>
        </is>
      </c>
      <c r="F58" t="inlineStr">
        <is>
          <t>2017-12</t>
        </is>
      </c>
      <c r="G58" s="16" t="n">
        <v>12101.25</v>
      </c>
      <c r="H58" t="n">
        <v>201712</v>
      </c>
    </row>
    <row r="59">
      <c r="A59" t="inlineStr">
        <is>
          <t>2026-05-15</t>
        </is>
      </c>
      <c r="B59" t="inlineStr">
        <is>
          <t>Pipewise</t>
        </is>
      </c>
      <c r="C59" s="16" t="n">
        <v>1134</v>
      </c>
      <c r="D59" t="inlineStr">
        <is>
          <t>Paid</t>
        </is>
      </c>
      <c r="F59" t="inlineStr">
        <is>
          <t>2018-01</t>
        </is>
      </c>
      <c r="G59" s="16" t="n">
        <v>61976.25</v>
      </c>
      <c r="H59" t="n">
        <v>201801</v>
      </c>
    </row>
    <row r="60">
      <c r="A60" t="inlineStr">
        <is>
          <t>2026-05-13</t>
        </is>
      </c>
      <c r="B60" t="inlineStr">
        <is>
          <t>Tudor Pickering Holt &amp; Co</t>
        </is>
      </c>
      <c r="C60" s="16" t="n">
        <v>1260</v>
      </c>
      <c r="D60" t="inlineStr">
        <is>
          <t>Paid</t>
        </is>
      </c>
      <c r="F60" t="inlineStr">
        <is>
          <t>2018-02</t>
        </is>
      </c>
      <c r="G60" s="16" t="n">
        <v>18322.5</v>
      </c>
      <c r="H60" t="n">
        <v>201802</v>
      </c>
    </row>
    <row r="61">
      <c r="A61" t="inlineStr">
        <is>
          <t>2026-05-12</t>
        </is>
      </c>
      <c r="B61" t="inlineStr">
        <is>
          <t>Sayer Energy Advisors</t>
        </is>
      </c>
      <c r="C61" s="16" t="n">
        <v>420</v>
      </c>
      <c r="D61" t="inlineStr">
        <is>
          <t>Paid</t>
        </is>
      </c>
      <c r="F61" t="inlineStr">
        <is>
          <t>2018-03</t>
        </is>
      </c>
      <c r="G61" s="16" t="n">
        <v>20265</v>
      </c>
      <c r="H61" t="n">
        <v>201803</v>
      </c>
    </row>
    <row r="62">
      <c r="A62" t="inlineStr">
        <is>
          <t>2026-05-12</t>
        </is>
      </c>
      <c r="B62" t="inlineStr">
        <is>
          <t>ActiveIQ</t>
        </is>
      </c>
      <c r="C62" s="16" t="n">
        <v>735</v>
      </c>
      <c r="D62" t="inlineStr">
        <is>
          <t>Paid</t>
        </is>
      </c>
      <c r="F62" t="inlineStr">
        <is>
          <t>2018-04</t>
        </is>
      </c>
      <c r="G62" s="16" t="n">
        <v>70586.25</v>
      </c>
      <c r="H62" t="n">
        <v>201804</v>
      </c>
    </row>
    <row r="63">
      <c r="A63" t="inlineStr">
        <is>
          <t>2026-05-07</t>
        </is>
      </c>
      <c r="B63" t="inlineStr">
        <is>
          <t>Sayer Energy Advisors</t>
        </is>
      </c>
      <c r="C63" s="16" t="n">
        <v>420</v>
      </c>
      <c r="D63" t="inlineStr">
        <is>
          <t>Paid</t>
        </is>
      </c>
      <c r="F63" t="inlineStr">
        <is>
          <t>2018-05</t>
        </is>
      </c>
      <c r="G63" s="16" t="n">
        <v>18847.5</v>
      </c>
      <c r="H63" t="n">
        <v>201805</v>
      </c>
    </row>
    <row r="64">
      <c r="A64" t="inlineStr">
        <is>
          <t>2026-05-06</t>
        </is>
      </c>
      <c r="B64" t="inlineStr">
        <is>
          <t>Sayer Energy Advisors</t>
        </is>
      </c>
      <c r="C64" s="16" t="n">
        <v>420</v>
      </c>
      <c r="D64" t="inlineStr">
        <is>
          <t>Paid</t>
        </is>
      </c>
      <c r="F64" t="inlineStr">
        <is>
          <t>2018-06</t>
        </is>
      </c>
      <c r="G64" s="16" t="n">
        <v>20081.25</v>
      </c>
      <c r="H64" t="n">
        <v>201806</v>
      </c>
    </row>
    <row r="65">
      <c r="A65" t="inlineStr">
        <is>
          <t>2026-05-05</t>
        </is>
      </c>
      <c r="B65" t="inlineStr">
        <is>
          <t>Chirality Research Canada</t>
        </is>
      </c>
      <c r="C65" s="16" t="n">
        <v>803.25</v>
      </c>
      <c r="D65" t="inlineStr">
        <is>
          <t>Paid</t>
        </is>
      </c>
      <c r="F65" t="inlineStr">
        <is>
          <t>2018-07</t>
        </is>
      </c>
      <c r="G65" s="16" t="n">
        <v>58983.75</v>
      </c>
      <c r="H65" t="n">
        <v>201807</v>
      </c>
    </row>
    <row r="66">
      <c r="A66" t="inlineStr">
        <is>
          <t>2026-05-01</t>
        </is>
      </c>
      <c r="B66" t="inlineStr">
        <is>
          <t>Aztec Engineering</t>
        </is>
      </c>
      <c r="C66" s="16" t="n">
        <v>4914</v>
      </c>
      <c r="D66" t="inlineStr">
        <is>
          <t>Paid</t>
        </is>
      </c>
      <c r="F66" t="inlineStr">
        <is>
          <t>2018-08</t>
        </is>
      </c>
      <c r="G66" s="16" t="n">
        <v>18375</v>
      </c>
      <c r="H66" t="n">
        <v>201808</v>
      </c>
    </row>
    <row r="67">
      <c r="A67" t="inlineStr">
        <is>
          <t>2026-05-01</t>
        </is>
      </c>
      <c r="B67" t="inlineStr">
        <is>
          <t>Katalyst Data Management</t>
        </is>
      </c>
      <c r="C67" s="16" t="n">
        <v>7481.25</v>
      </c>
      <c r="D67" t="inlineStr">
        <is>
          <t>Paid</t>
        </is>
      </c>
      <c r="F67" t="inlineStr">
        <is>
          <t>2018-09</t>
        </is>
      </c>
      <c r="G67" s="16" t="n">
        <v>21787.5</v>
      </c>
      <c r="H67" t="n">
        <v>201809</v>
      </c>
    </row>
    <row r="68">
      <c r="A68" t="inlineStr">
        <is>
          <t>2026-05-01</t>
        </is>
      </c>
      <c r="B68" t="inlineStr">
        <is>
          <t>Ambyint</t>
        </is>
      </c>
      <c r="C68" s="16" t="n">
        <v>2268</v>
      </c>
      <c r="D68" t="inlineStr">
        <is>
          <t>Paid</t>
        </is>
      </c>
      <c r="F68" t="inlineStr">
        <is>
          <t>2018-10</t>
        </is>
      </c>
      <c r="G68" s="16" t="n">
        <v>68853.75</v>
      </c>
      <c r="H68" t="n">
        <v>201810</v>
      </c>
    </row>
    <row r="69">
      <c r="A69" t="inlineStr">
        <is>
          <t>2026-05-01</t>
        </is>
      </c>
      <c r="B69" t="inlineStr">
        <is>
          <t>Fluid Energy Ltd.</t>
        </is>
      </c>
      <c r="C69" s="16" t="n">
        <v>2268</v>
      </c>
      <c r="D69" t="inlineStr">
        <is>
          <t>Delivered</t>
        </is>
      </c>
      <c r="F69" t="inlineStr">
        <is>
          <t>2018-11</t>
        </is>
      </c>
      <c r="G69" s="16" t="n">
        <v>20370</v>
      </c>
      <c r="H69" t="n">
        <v>201811</v>
      </c>
    </row>
    <row r="70">
      <c r="A70" t="inlineStr">
        <is>
          <t>2026-05-01</t>
        </is>
      </c>
      <c r="B70" t="inlineStr">
        <is>
          <t>OSY Rentals</t>
        </is>
      </c>
      <c r="C70" s="16" t="n">
        <v>9030</v>
      </c>
      <c r="D70" t="inlineStr">
        <is>
          <t>Paid</t>
        </is>
      </c>
      <c r="F70" t="inlineStr">
        <is>
          <t>2018-12</t>
        </is>
      </c>
      <c r="G70" s="16" t="n">
        <v>13072.5</v>
      </c>
      <c r="H70" t="n">
        <v>201812</v>
      </c>
    </row>
    <row r="71">
      <c r="A71" t="inlineStr">
        <is>
          <t>2026-04-30</t>
        </is>
      </c>
      <c r="B71" t="inlineStr">
        <is>
          <t>Sayer Energy Advisors</t>
        </is>
      </c>
      <c r="C71" s="16" t="n">
        <v>420</v>
      </c>
      <c r="D71" t="inlineStr">
        <is>
          <t>Paid</t>
        </is>
      </c>
      <c r="F71" t="inlineStr">
        <is>
          <t>2019-01</t>
        </is>
      </c>
      <c r="G71" s="16" t="n">
        <v>51712.5</v>
      </c>
      <c r="H71" t="n">
        <v>201901</v>
      </c>
    </row>
    <row r="72">
      <c r="A72" t="inlineStr">
        <is>
          <t>2026-04-30</t>
        </is>
      </c>
      <c r="B72" t="inlineStr">
        <is>
          <t>Fuelled Inc</t>
        </is>
      </c>
      <c r="C72" s="16" t="n">
        <v>803.25</v>
      </c>
      <c r="D72" t="inlineStr">
        <is>
          <t>Paid</t>
        </is>
      </c>
      <c r="F72" t="inlineStr">
        <is>
          <t>2019-02</t>
        </is>
      </c>
      <c r="G72" s="16" t="n">
        <v>24727.5</v>
      </c>
      <c r="H72" t="n">
        <v>201902</v>
      </c>
    </row>
    <row r="73">
      <c r="A73" t="inlineStr">
        <is>
          <t>2026-04-29</t>
        </is>
      </c>
      <c r="B73" t="inlineStr">
        <is>
          <t>Edge Engineering and Geoscience Ltd.</t>
        </is>
      </c>
      <c r="C73" s="16" t="n">
        <v>892.5</v>
      </c>
      <c r="D73" t="inlineStr">
        <is>
          <t>Paid</t>
        </is>
      </c>
      <c r="F73" t="inlineStr">
        <is>
          <t>2019-03</t>
        </is>
      </c>
      <c r="G73" s="16" t="n">
        <v>19110</v>
      </c>
      <c r="H73" t="n">
        <v>201903</v>
      </c>
    </row>
    <row r="74">
      <c r="A74" t="inlineStr">
        <is>
          <t>2026-04-28</t>
        </is>
      </c>
      <c r="B74" t="inlineStr">
        <is>
          <t>TOTEC Solutions Ltd</t>
        </is>
      </c>
      <c r="C74" s="16" t="n">
        <v>446.25</v>
      </c>
      <c r="D74" t="inlineStr">
        <is>
          <t>Paid</t>
        </is>
      </c>
      <c r="F74" t="inlineStr">
        <is>
          <t>2019-04</t>
        </is>
      </c>
      <c r="G74" s="16" t="n">
        <v>46410</v>
      </c>
      <c r="H74" t="n">
        <v>201904</v>
      </c>
    </row>
    <row r="75">
      <c r="A75" t="inlineStr">
        <is>
          <t>2026-04-23</t>
        </is>
      </c>
      <c r="B75" t="inlineStr">
        <is>
          <t>Canadian Discovery</t>
        </is>
      </c>
      <c r="C75" s="16" t="n">
        <v>472.5</v>
      </c>
      <c r="D75" t="inlineStr">
        <is>
          <t>Paid</t>
        </is>
      </c>
      <c r="F75" t="inlineStr">
        <is>
          <t>2019-05</t>
        </is>
      </c>
      <c r="G75" s="16" t="n">
        <v>19635</v>
      </c>
      <c r="H75" t="n">
        <v>201905</v>
      </c>
    </row>
    <row r="76">
      <c r="A76" t="inlineStr">
        <is>
          <t>2026-04-17</t>
        </is>
      </c>
      <c r="B76" t="inlineStr">
        <is>
          <t>Alcedio Capital</t>
        </is>
      </c>
      <c r="C76" s="16" t="n">
        <v>1260</v>
      </c>
      <c r="D76" t="inlineStr">
        <is>
          <t>Paid</t>
        </is>
      </c>
      <c r="F76" t="inlineStr">
        <is>
          <t>2019-06</t>
        </is>
      </c>
      <c r="G76" s="16" t="n">
        <v>17187.45</v>
      </c>
      <c r="H76" t="n">
        <v>201906</v>
      </c>
    </row>
    <row r="77">
      <c r="A77" t="inlineStr">
        <is>
          <t>2026-04-16</t>
        </is>
      </c>
      <c r="B77" t="inlineStr">
        <is>
          <t>Canadian Resource Roadways</t>
        </is>
      </c>
      <c r="C77" s="16" t="n">
        <v>892.5</v>
      </c>
      <c r="D77" t="inlineStr">
        <is>
          <t>Paid</t>
        </is>
      </c>
      <c r="F77" t="inlineStr">
        <is>
          <t>2019-07</t>
        </is>
      </c>
      <c r="G77" s="16" t="n">
        <v>42282.45</v>
      </c>
      <c r="H77" t="n">
        <v>201907</v>
      </c>
    </row>
    <row r="78">
      <c r="A78" t="inlineStr">
        <is>
          <t>2026-04-16</t>
        </is>
      </c>
      <c r="B78" t="inlineStr">
        <is>
          <t>Explore Surveys Inc.</t>
        </is>
      </c>
      <c r="C78" s="16" t="n">
        <v>2268</v>
      </c>
      <c r="D78" t="inlineStr">
        <is>
          <t>Paid</t>
        </is>
      </c>
      <c r="F78" t="inlineStr">
        <is>
          <t>2019-08</t>
        </is>
      </c>
      <c r="G78" s="16" t="n">
        <v>20895</v>
      </c>
      <c r="H78" t="n">
        <v>201908</v>
      </c>
    </row>
    <row r="79">
      <c r="A79" t="inlineStr">
        <is>
          <t>2026-04-16</t>
        </is>
      </c>
      <c r="B79" t="inlineStr">
        <is>
          <t>Explore Surveys Inc.</t>
        </is>
      </c>
      <c r="C79" s="16" t="n">
        <v>2268</v>
      </c>
      <c r="D79" t="inlineStr">
        <is>
          <t>Paid</t>
        </is>
      </c>
      <c r="F79" t="inlineStr">
        <is>
          <t>2019-09</t>
        </is>
      </c>
      <c r="G79" s="16" t="n">
        <v>18768.75</v>
      </c>
      <c r="H79" t="n">
        <v>201909</v>
      </c>
    </row>
    <row r="80">
      <c r="A80" t="inlineStr">
        <is>
          <t>2026-04-16</t>
        </is>
      </c>
      <c r="B80" t="inlineStr">
        <is>
          <t>Explore Surveys Inc.</t>
        </is>
      </c>
      <c r="C80" s="16" t="n">
        <v>1323</v>
      </c>
      <c r="D80" t="inlineStr">
        <is>
          <t>Paid</t>
        </is>
      </c>
      <c r="F80" t="inlineStr">
        <is>
          <t>2019-10</t>
        </is>
      </c>
      <c r="G80" s="16" t="n">
        <v>38325</v>
      </c>
      <c r="H80" t="n">
        <v>201910</v>
      </c>
    </row>
    <row r="81">
      <c r="A81" t="inlineStr">
        <is>
          <t>2026-04-16</t>
        </is>
      </c>
      <c r="B81" t="inlineStr">
        <is>
          <t>ActiveIQ</t>
        </is>
      </c>
      <c r="C81" s="16" t="n">
        <v>735</v>
      </c>
      <c r="D81" t="inlineStr">
        <is>
          <t>Paid</t>
        </is>
      </c>
      <c r="F81" t="inlineStr">
        <is>
          <t>2019-11</t>
        </is>
      </c>
      <c r="G81" s="16" t="n">
        <v>15870.75</v>
      </c>
      <c r="H81" t="n">
        <v>201911</v>
      </c>
    </row>
    <row r="82">
      <c r="A82" t="inlineStr">
        <is>
          <t>2026-04-15</t>
        </is>
      </c>
      <c r="B82" t="inlineStr">
        <is>
          <t>CEGA Canadian Energy Geoscience Association</t>
        </is>
      </c>
      <c r="C82" s="16" t="n">
        <v>761.25</v>
      </c>
      <c r="D82" t="inlineStr">
        <is>
          <t>Paid</t>
        </is>
      </c>
      <c r="F82" t="inlineStr">
        <is>
          <t>2019-12</t>
        </is>
      </c>
      <c r="G82" s="16" t="n">
        <v>9922.5</v>
      </c>
      <c r="H82" t="n">
        <v>201912</v>
      </c>
    </row>
    <row r="83">
      <c r="A83" t="inlineStr">
        <is>
          <t>2026-04-14</t>
        </is>
      </c>
      <c r="B83" t="inlineStr">
        <is>
          <t>Material Insight</t>
        </is>
      </c>
      <c r="C83" s="16" t="n">
        <v>803.25</v>
      </c>
      <c r="D83" t="inlineStr">
        <is>
          <t>Paid</t>
        </is>
      </c>
      <c r="F83" t="inlineStr">
        <is>
          <t>2020-01</t>
        </is>
      </c>
      <c r="G83" s="16" t="n">
        <v>38430</v>
      </c>
      <c r="H83" t="n">
        <v>202001</v>
      </c>
    </row>
    <row r="84">
      <c r="A84" t="inlineStr">
        <is>
          <t>2026-04-13</t>
        </is>
      </c>
      <c r="B84" t="inlineStr">
        <is>
          <t>Saskatchewan Oil and Gas Show</t>
        </is>
      </c>
      <c r="C84" s="16" t="n">
        <v>1732.5</v>
      </c>
      <c r="D84" t="inlineStr">
        <is>
          <t>Paid</t>
        </is>
      </c>
      <c r="F84" t="inlineStr">
        <is>
          <t>2020-02</t>
        </is>
      </c>
      <c r="G84" s="16" t="n">
        <v>27867</v>
      </c>
      <c r="H84" t="n">
        <v>202002</v>
      </c>
    </row>
    <row r="85">
      <c r="A85" t="inlineStr">
        <is>
          <t>2026-04-07</t>
        </is>
      </c>
      <c r="B85" t="inlineStr">
        <is>
          <t>Enterprise Group</t>
        </is>
      </c>
      <c r="C85" s="16" t="n">
        <v>803.25</v>
      </c>
      <c r="D85" t="inlineStr">
        <is>
          <t>Paid</t>
        </is>
      </c>
      <c r="F85" t="inlineStr">
        <is>
          <t>2020-03</t>
        </is>
      </c>
      <c r="G85" s="16" t="n">
        <v>16642.5</v>
      </c>
      <c r="H85" t="n">
        <v>202003</v>
      </c>
    </row>
    <row r="86">
      <c r="A86" t="inlineStr">
        <is>
          <t>2026-04-07</t>
        </is>
      </c>
      <c r="B86" t="inlineStr">
        <is>
          <t>Material Insight</t>
        </is>
      </c>
      <c r="C86" s="16" t="n">
        <v>813.75</v>
      </c>
      <c r="D86" t="inlineStr">
        <is>
          <t>Cancelled</t>
        </is>
      </c>
      <c r="F86" t="inlineStr">
        <is>
          <t>2020-04</t>
        </is>
      </c>
      <c r="G86" s="16" t="n">
        <v>18952.5</v>
      </c>
      <c r="H86" t="n">
        <v>202004</v>
      </c>
    </row>
    <row r="87">
      <c r="A87" t="inlineStr">
        <is>
          <t>2026-04-02</t>
        </is>
      </c>
      <c r="B87" t="inlineStr">
        <is>
          <t>Sayer Energy Advisors</t>
        </is>
      </c>
      <c r="C87" s="16" t="n">
        <v>420</v>
      </c>
      <c r="D87" t="inlineStr">
        <is>
          <t>Paid</t>
        </is>
      </c>
      <c r="F87" t="inlineStr">
        <is>
          <t>2020-05</t>
        </is>
      </c>
      <c r="G87" s="16" t="n">
        <v>14936.25</v>
      </c>
      <c r="H87" t="n">
        <v>202005</v>
      </c>
    </row>
    <row r="88">
      <c r="A88" t="inlineStr">
        <is>
          <t>2026-04-02</t>
        </is>
      </c>
      <c r="B88" t="inlineStr">
        <is>
          <t>Public Affairs Atlantic Inc.</t>
        </is>
      </c>
      <c r="C88" s="16" t="n">
        <v>892.5</v>
      </c>
      <c r="D88" t="inlineStr">
        <is>
          <t>Paid</t>
        </is>
      </c>
      <c r="F88" t="inlineStr">
        <is>
          <t>2020-06</t>
        </is>
      </c>
      <c r="G88" s="16" t="n">
        <v>15162</v>
      </c>
      <c r="H88" t="n">
        <v>202006</v>
      </c>
    </row>
    <row r="89">
      <c r="A89" t="inlineStr">
        <is>
          <t>2026-04-01</t>
        </is>
      </c>
      <c r="B89" t="inlineStr">
        <is>
          <t>Pilemaster</t>
        </is>
      </c>
      <c r="C89" s="16" t="n">
        <v>1470</v>
      </c>
      <c r="D89" t="inlineStr">
        <is>
          <t>Paid</t>
        </is>
      </c>
      <c r="F89" t="inlineStr">
        <is>
          <t>2020-07</t>
        </is>
      </c>
      <c r="G89" s="16" t="n">
        <v>22785</v>
      </c>
      <c r="H89" t="n">
        <v>202007</v>
      </c>
    </row>
    <row r="90">
      <c r="A90" t="inlineStr">
        <is>
          <t>2026-04-01</t>
        </is>
      </c>
      <c r="B90" t="inlineStr">
        <is>
          <t>True Media Canada LTD</t>
        </is>
      </c>
      <c r="C90" s="16" t="n">
        <v>3386.25</v>
      </c>
      <c r="D90" t="inlineStr">
        <is>
          <t>Paid</t>
        </is>
      </c>
      <c r="F90" t="inlineStr">
        <is>
          <t>2020-08</t>
        </is>
      </c>
      <c r="G90" s="16" t="n">
        <v>7297.5</v>
      </c>
      <c r="H90" t="n">
        <v>202008</v>
      </c>
    </row>
    <row r="91">
      <c r="A91" t="inlineStr">
        <is>
          <t>2026-04-01</t>
        </is>
      </c>
      <c r="B91" t="inlineStr">
        <is>
          <t>Cornerstone Engineering</t>
        </is>
      </c>
      <c r="C91" s="16" t="n">
        <v>6804</v>
      </c>
      <c r="D91" t="inlineStr">
        <is>
          <t>Paid</t>
        </is>
      </c>
      <c r="F91" t="inlineStr">
        <is>
          <t>2020-09</t>
        </is>
      </c>
      <c r="G91" s="16" t="n">
        <v>13282.5</v>
      </c>
      <c r="H91" t="n">
        <v>202009</v>
      </c>
    </row>
    <row r="92">
      <c r="A92" t="inlineStr">
        <is>
          <t>2026-04-01</t>
        </is>
      </c>
      <c r="B92" t="inlineStr">
        <is>
          <t>Ambyint</t>
        </is>
      </c>
      <c r="C92" s="16" t="n">
        <v>2268</v>
      </c>
      <c r="D92" t="inlineStr">
        <is>
          <t>Paid</t>
        </is>
      </c>
      <c r="F92" t="inlineStr">
        <is>
          <t>2020-10</t>
        </is>
      </c>
      <c r="G92" s="16" t="n">
        <v>18112.5</v>
      </c>
      <c r="H92" t="n">
        <v>202010</v>
      </c>
    </row>
    <row r="93">
      <c r="A93" t="inlineStr">
        <is>
          <t>2026-04-01</t>
        </is>
      </c>
      <c r="B93" t="inlineStr">
        <is>
          <t>GLJ Ltd</t>
        </is>
      </c>
      <c r="C93" s="16" t="n">
        <v>2362.5</v>
      </c>
      <c r="D93" t="inlineStr">
        <is>
          <t>Paid</t>
        </is>
      </c>
      <c r="F93" t="inlineStr">
        <is>
          <t>2020-11</t>
        </is>
      </c>
      <c r="G93" s="16" t="n">
        <v>17640</v>
      </c>
      <c r="H93" t="n">
        <v>202011</v>
      </c>
    </row>
    <row r="94">
      <c r="A94" t="inlineStr">
        <is>
          <t>2026-04-01</t>
        </is>
      </c>
      <c r="B94" t="inlineStr">
        <is>
          <t>Astro Oilfield Rentals Ltd.</t>
        </is>
      </c>
      <c r="C94" s="16" t="n">
        <v>8085</v>
      </c>
      <c r="D94" t="inlineStr">
        <is>
          <t>Paid</t>
        </is>
      </c>
      <c r="F94" t="inlineStr">
        <is>
          <t>2020-12</t>
        </is>
      </c>
      <c r="G94" s="16" t="n">
        <v>14676.38</v>
      </c>
      <c r="H94" t="n">
        <v>202012</v>
      </c>
    </row>
    <row r="95">
      <c r="A95" t="inlineStr">
        <is>
          <t>2026-04-01</t>
        </is>
      </c>
      <c r="B95" t="inlineStr">
        <is>
          <t>Rheaume Engineering</t>
        </is>
      </c>
      <c r="C95" s="16" t="n">
        <v>567</v>
      </c>
      <c r="D95" t="inlineStr">
        <is>
          <t>Paid</t>
        </is>
      </c>
      <c r="F95" t="inlineStr">
        <is>
          <t>2021-01</t>
        </is>
      </c>
      <c r="G95" s="16" t="n">
        <v>25457.25</v>
      </c>
      <c r="H95" t="n">
        <v>202101</v>
      </c>
    </row>
    <row r="96">
      <c r="A96" t="inlineStr">
        <is>
          <t>2026-04-01</t>
        </is>
      </c>
      <c r="B96" t="inlineStr">
        <is>
          <t>Packers Plus</t>
        </is>
      </c>
      <c r="C96" s="16" t="n">
        <v>2551.5</v>
      </c>
      <c r="D96" t="inlineStr">
        <is>
          <t>Paid</t>
        </is>
      </c>
      <c r="F96" t="inlineStr">
        <is>
          <t>2021-02</t>
        </is>
      </c>
      <c r="G96" s="16" t="n">
        <v>34409.6</v>
      </c>
      <c r="H96" t="n">
        <v>202102</v>
      </c>
    </row>
    <row r="97">
      <c r="A97" t="inlineStr">
        <is>
          <t>2026-03-23</t>
        </is>
      </c>
      <c r="B97" t="inlineStr">
        <is>
          <t>Sayer Energy Advisors</t>
        </is>
      </c>
      <c r="C97" s="16" t="n">
        <v>420</v>
      </c>
      <c r="D97" t="inlineStr">
        <is>
          <t>Paid</t>
        </is>
      </c>
      <c r="F97" t="inlineStr">
        <is>
          <t>2021-03</t>
        </is>
      </c>
      <c r="G97" s="16" t="n">
        <v>26120.75</v>
      </c>
      <c r="H97" t="n">
        <v>202103</v>
      </c>
    </row>
    <row r="98">
      <c r="A98" t="inlineStr">
        <is>
          <t>2026-03-17</t>
        </is>
      </c>
      <c r="B98" t="inlineStr">
        <is>
          <t>Calroc Industries</t>
        </is>
      </c>
      <c r="C98" s="16" t="n">
        <v>803.25</v>
      </c>
      <c r="D98" t="inlineStr">
        <is>
          <t>Cancelled</t>
        </is>
      </c>
      <c r="F98" t="inlineStr">
        <is>
          <t>2021-04</t>
        </is>
      </c>
      <c r="G98" s="16" t="n">
        <v>28513.75</v>
      </c>
      <c r="H98" t="n">
        <v>202104</v>
      </c>
    </row>
    <row r="99">
      <c r="A99" t="inlineStr">
        <is>
          <t>2026-03-16</t>
        </is>
      </c>
      <c r="B99" t="inlineStr">
        <is>
          <t>Sayer Energy Advisors</t>
        </is>
      </c>
      <c r="C99" s="16" t="n">
        <v>420</v>
      </c>
      <c r="D99" t="inlineStr">
        <is>
          <t>Paid</t>
        </is>
      </c>
      <c r="F99" t="inlineStr">
        <is>
          <t>2021-05</t>
        </is>
      </c>
      <c r="G99" s="16" t="n">
        <v>26723.5</v>
      </c>
      <c r="H99" t="n">
        <v>202105</v>
      </c>
    </row>
    <row r="100">
      <c r="A100" t="inlineStr">
        <is>
          <t>2026-03-16</t>
        </is>
      </c>
      <c r="B100" t="inlineStr">
        <is>
          <t>Mako Energy Management Inc</t>
        </is>
      </c>
      <c r="C100" s="16" t="n">
        <v>252</v>
      </c>
      <c r="D100" t="inlineStr">
        <is>
          <t>Paid</t>
        </is>
      </c>
      <c r="F100" t="inlineStr">
        <is>
          <t>2021-06</t>
        </is>
      </c>
      <c r="G100" s="16" t="n">
        <v>16810.5</v>
      </c>
      <c r="H100" t="n">
        <v>202106</v>
      </c>
    </row>
    <row r="101">
      <c r="A101" t="inlineStr">
        <is>
          <t>2026-03-09</t>
        </is>
      </c>
      <c r="B101" t="inlineStr">
        <is>
          <t>Sayer Energy Advisors</t>
        </is>
      </c>
      <c r="C101" s="16" t="n">
        <v>420</v>
      </c>
      <c r="D101" t="inlineStr">
        <is>
          <t>Paid</t>
        </is>
      </c>
      <c r="F101" t="inlineStr">
        <is>
          <t>2021-07</t>
        </is>
      </c>
      <c r="G101" s="16" t="n">
        <v>65168.25</v>
      </c>
      <c r="H101" t="n">
        <v>202107</v>
      </c>
    </row>
    <row r="102">
      <c r="A102" t="inlineStr">
        <is>
          <t>2026-03-03</t>
        </is>
      </c>
      <c r="B102" t="inlineStr">
        <is>
          <t>FTI Consulting</t>
        </is>
      </c>
      <c r="C102" s="16" t="n">
        <v>892.5</v>
      </c>
      <c r="D102" t="inlineStr">
        <is>
          <t>Paid</t>
        </is>
      </c>
      <c r="F102" t="inlineStr">
        <is>
          <t>2021-08</t>
        </is>
      </c>
      <c r="G102" s="16" t="n">
        <v>7056</v>
      </c>
      <c r="H102" t="n">
        <v>202108</v>
      </c>
    </row>
    <row r="103">
      <c r="A103" t="inlineStr">
        <is>
          <t>2026-03-03</t>
        </is>
      </c>
      <c r="B103" t="inlineStr">
        <is>
          <t>ActiveIQ</t>
        </is>
      </c>
      <c r="C103" s="16" t="n">
        <v>735</v>
      </c>
      <c r="D103" t="inlineStr">
        <is>
          <t>Paid</t>
        </is>
      </c>
      <c r="F103" t="inlineStr">
        <is>
          <t>2021-09</t>
        </is>
      </c>
      <c r="G103" s="16" t="n">
        <v>30502.5</v>
      </c>
      <c r="H103" t="n">
        <v>202109</v>
      </c>
    </row>
    <row r="104">
      <c r="A104" t="inlineStr">
        <is>
          <t>2026-03-02</t>
        </is>
      </c>
      <c r="B104" t="inlineStr">
        <is>
          <t>Pembina Pipeline</t>
        </is>
      </c>
      <c r="C104" s="16" t="n">
        <v>1134</v>
      </c>
      <c r="D104" t="inlineStr">
        <is>
          <t>Paid</t>
        </is>
      </c>
      <c r="F104" t="inlineStr">
        <is>
          <t>2021-10</t>
        </is>
      </c>
      <c r="G104" s="16" t="n">
        <v>19409.25</v>
      </c>
      <c r="H104" t="n">
        <v>202110</v>
      </c>
    </row>
    <row r="105">
      <c r="A105" t="inlineStr">
        <is>
          <t>2026-03-02</t>
        </is>
      </c>
      <c r="B105" t="inlineStr">
        <is>
          <t>Pembina Pipeline</t>
        </is>
      </c>
      <c r="C105" s="16" t="n">
        <v>5670</v>
      </c>
      <c r="D105" t="inlineStr">
        <is>
          <t>Paid</t>
        </is>
      </c>
      <c r="F105" t="inlineStr">
        <is>
          <t>2021-11</t>
        </is>
      </c>
      <c r="G105" s="16" t="n">
        <v>22780.5</v>
      </c>
      <c r="H105" t="n">
        <v>202111</v>
      </c>
    </row>
    <row r="106">
      <c r="A106" t="inlineStr">
        <is>
          <t>2026-03-01</t>
        </is>
      </c>
      <c r="B106" t="inlineStr">
        <is>
          <t>True Canadian Energy</t>
        </is>
      </c>
      <c r="C106" s="16" t="n">
        <v>3969</v>
      </c>
      <c r="D106" t="inlineStr">
        <is>
          <t>Paid</t>
        </is>
      </c>
      <c r="F106" t="inlineStr">
        <is>
          <t>2021-12</t>
        </is>
      </c>
      <c r="G106" s="16" t="n">
        <v>13587</v>
      </c>
      <c r="H106" t="n">
        <v>202112</v>
      </c>
    </row>
    <row r="107">
      <c r="A107" t="inlineStr">
        <is>
          <t>2026-03-01</t>
        </is>
      </c>
      <c r="B107" t="inlineStr">
        <is>
          <t>Ambyint</t>
        </is>
      </c>
      <c r="C107" s="16" t="n">
        <v>2268</v>
      </c>
      <c r="D107" t="inlineStr">
        <is>
          <t>Paid</t>
        </is>
      </c>
      <c r="F107" t="inlineStr">
        <is>
          <t>2022-01</t>
        </is>
      </c>
      <c r="G107" s="16" t="n">
        <v>65936</v>
      </c>
      <c r="H107" t="n">
        <v>202201</v>
      </c>
    </row>
    <row r="108">
      <c r="A108" t="inlineStr">
        <is>
          <t>2026-02-26</t>
        </is>
      </c>
      <c r="B108" t="inlineStr">
        <is>
          <t>Sayer Energy Advisors</t>
        </is>
      </c>
      <c r="C108" s="16" t="n">
        <v>420</v>
      </c>
      <c r="D108" t="inlineStr">
        <is>
          <t>Paid</t>
        </is>
      </c>
      <c r="F108" t="inlineStr">
        <is>
          <t>2022-02</t>
        </is>
      </c>
      <c r="G108" s="16" t="n">
        <v>31196.75</v>
      </c>
      <c r="H108" t="n">
        <v>202202</v>
      </c>
    </row>
    <row r="109">
      <c r="A109" t="inlineStr">
        <is>
          <t>2026-02-24</t>
        </is>
      </c>
      <c r="B109" t="inlineStr">
        <is>
          <t>Sayer Energy Advisors</t>
        </is>
      </c>
      <c r="C109" s="16" t="n">
        <v>420</v>
      </c>
      <c r="D109" t="inlineStr">
        <is>
          <t>Paid</t>
        </is>
      </c>
      <c r="F109" t="inlineStr">
        <is>
          <t>2022-03</t>
        </is>
      </c>
      <c r="G109" s="16" t="n">
        <v>26608.05</v>
      </c>
      <c r="H109" t="n">
        <v>202203</v>
      </c>
    </row>
    <row r="110">
      <c r="A110" t="inlineStr">
        <is>
          <t>2026-02-24</t>
        </is>
      </c>
      <c r="B110" t="inlineStr">
        <is>
          <t>SECURE Waste Infrastructure Corp</t>
        </is>
      </c>
      <c r="C110" s="16" t="n">
        <v>20349</v>
      </c>
      <c r="D110" t="inlineStr">
        <is>
          <t>Paid</t>
        </is>
      </c>
      <c r="F110" t="inlineStr">
        <is>
          <t>2022-04</t>
        </is>
      </c>
      <c r="G110" s="16" t="n">
        <v>47013.75</v>
      </c>
      <c r="H110" t="n">
        <v>202204</v>
      </c>
    </row>
    <row r="111">
      <c r="A111" t="inlineStr">
        <is>
          <t>2026-02-18</t>
        </is>
      </c>
      <c r="B111" t="inlineStr">
        <is>
          <t>GDM Pipelines</t>
        </is>
      </c>
      <c r="C111" s="16" t="n">
        <v>787.5</v>
      </c>
      <c r="D111" t="inlineStr">
        <is>
          <t>Paid</t>
        </is>
      </c>
      <c r="F111" t="inlineStr">
        <is>
          <t>2022-05</t>
        </is>
      </c>
      <c r="G111" s="16" t="n">
        <v>32313.75</v>
      </c>
      <c r="H111" t="n">
        <v>202205</v>
      </c>
    </row>
    <row r="112">
      <c r="A112" t="inlineStr">
        <is>
          <t>2026-02-17</t>
        </is>
      </c>
      <c r="B112" t="inlineStr">
        <is>
          <t>Enterprise Group</t>
        </is>
      </c>
      <c r="C112" s="16" t="n">
        <v>824.25</v>
      </c>
      <c r="D112" t="inlineStr">
        <is>
          <t>Paid</t>
        </is>
      </c>
      <c r="F112" t="inlineStr">
        <is>
          <t>2022-06</t>
        </is>
      </c>
      <c r="G112" s="16" t="n">
        <v>24727.5</v>
      </c>
      <c r="H112" t="n">
        <v>202206</v>
      </c>
    </row>
    <row r="113">
      <c r="A113" t="inlineStr">
        <is>
          <t>2026-02-12</t>
        </is>
      </c>
      <c r="B113" t="inlineStr">
        <is>
          <t>Sayer Energy Advisors</t>
        </is>
      </c>
      <c r="C113" s="16" t="n">
        <v>420</v>
      </c>
      <c r="D113" t="inlineStr">
        <is>
          <t>Paid</t>
        </is>
      </c>
      <c r="F113" t="inlineStr">
        <is>
          <t>2022-07</t>
        </is>
      </c>
      <c r="G113" s="16" t="n">
        <v>35810.25</v>
      </c>
      <c r="H113" t="n">
        <v>202207</v>
      </c>
    </row>
    <row r="114">
      <c r="A114" t="inlineStr">
        <is>
          <t>2026-02-11</t>
        </is>
      </c>
      <c r="B114" t="inlineStr">
        <is>
          <t>ActiveIQ</t>
        </is>
      </c>
      <c r="C114" s="16" t="n">
        <v>1470</v>
      </c>
      <c r="D114" t="inlineStr">
        <is>
          <t>Paid</t>
        </is>
      </c>
      <c r="F114" t="inlineStr">
        <is>
          <t>2022-08</t>
        </is>
      </c>
      <c r="G114" s="16" t="n">
        <v>17088.75</v>
      </c>
      <c r="H114" t="n">
        <v>202208</v>
      </c>
    </row>
    <row r="115">
      <c r="A115" t="inlineStr">
        <is>
          <t>2026-02-10</t>
        </is>
      </c>
      <c r="B115" t="inlineStr">
        <is>
          <t>Fluor Canada</t>
        </is>
      </c>
      <c r="C115" s="16" t="n">
        <v>2409.75</v>
      </c>
      <c r="D115" t="inlineStr">
        <is>
          <t>Paid</t>
        </is>
      </c>
      <c r="F115" t="inlineStr">
        <is>
          <t>2022-09</t>
        </is>
      </c>
      <c r="G115" s="16" t="n">
        <v>37490.25</v>
      </c>
      <c r="H115" t="n">
        <v>202209</v>
      </c>
    </row>
    <row r="116">
      <c r="A116" t="inlineStr">
        <is>
          <t>2026-02-10</t>
        </is>
      </c>
      <c r="B116" t="inlineStr">
        <is>
          <t>ILF Consultants Inc (Canada)</t>
        </is>
      </c>
      <c r="C116" s="16" t="n">
        <v>892.5</v>
      </c>
      <c r="D116" t="inlineStr">
        <is>
          <t>Paid</t>
        </is>
      </c>
      <c r="F116" t="inlineStr">
        <is>
          <t>2022-10</t>
        </is>
      </c>
      <c r="G116" s="16" t="n">
        <v>54077.1</v>
      </c>
      <c r="H116" t="n">
        <v>202210</v>
      </c>
    </row>
    <row r="117">
      <c r="A117" t="inlineStr">
        <is>
          <t>2026-02-04</t>
        </is>
      </c>
      <c r="B117" t="inlineStr">
        <is>
          <t>Shahrukh Khan</t>
        </is>
      </c>
      <c r="C117" s="16" t="n">
        <v>630</v>
      </c>
      <c r="D117" t="inlineStr">
        <is>
          <t>Paid</t>
        </is>
      </c>
      <c r="F117" t="inlineStr">
        <is>
          <t>2022-11</t>
        </is>
      </c>
      <c r="G117" s="16" t="n">
        <v>14952</v>
      </c>
      <c r="H117" t="n">
        <v>202211</v>
      </c>
    </row>
    <row r="118">
      <c r="A118" t="inlineStr">
        <is>
          <t>2026-02-03</t>
        </is>
      </c>
      <c r="B118" t="inlineStr">
        <is>
          <t>Radiant Ridge Energy</t>
        </is>
      </c>
      <c r="C118" s="16" t="n">
        <v>1606.5</v>
      </c>
      <c r="D118" t="inlineStr">
        <is>
          <t>Cancelled</t>
        </is>
      </c>
      <c r="F118" t="inlineStr">
        <is>
          <t>2022-12</t>
        </is>
      </c>
      <c r="G118" s="16" t="n">
        <v>15477</v>
      </c>
      <c r="H118" t="n">
        <v>202212</v>
      </c>
    </row>
    <row r="119">
      <c r="A119" t="inlineStr">
        <is>
          <t>2026-02-02</t>
        </is>
      </c>
      <c r="B119" t="inlineStr">
        <is>
          <t>Focus Media Solutions</t>
        </is>
      </c>
      <c r="C119" s="16" t="n">
        <v>1575</v>
      </c>
      <c r="D119" t="inlineStr">
        <is>
          <t>Paid</t>
        </is>
      </c>
      <c r="F119" t="inlineStr">
        <is>
          <t>2023-01</t>
        </is>
      </c>
      <c r="G119" s="16" t="n">
        <v>48506.85</v>
      </c>
      <c r="H119" t="n">
        <v>202301</v>
      </c>
    </row>
    <row r="120">
      <c r="A120" t="inlineStr">
        <is>
          <t>2026-02-01</t>
        </is>
      </c>
      <c r="B120" t="inlineStr">
        <is>
          <t>SECURE Waste Infrastructure Corp</t>
        </is>
      </c>
      <c r="C120" s="16" t="n">
        <v>3391.5</v>
      </c>
      <c r="D120" t="inlineStr">
        <is>
          <t>Cancelled</t>
        </is>
      </c>
      <c r="F120" t="inlineStr">
        <is>
          <t>2023-02</t>
        </is>
      </c>
      <c r="G120" s="16" t="n">
        <v>23958.38</v>
      </c>
      <c r="H120" t="n">
        <v>202302</v>
      </c>
    </row>
    <row r="121">
      <c r="A121" t="inlineStr">
        <is>
          <t>2026-02-01</t>
        </is>
      </c>
      <c r="B121" t="inlineStr">
        <is>
          <t>Ambyint</t>
        </is>
      </c>
      <c r="C121" s="16" t="n">
        <v>2268</v>
      </c>
      <c r="D121" t="inlineStr">
        <is>
          <t>Paid</t>
        </is>
      </c>
      <c r="F121" t="inlineStr">
        <is>
          <t>2023-03</t>
        </is>
      </c>
      <c r="G121" s="16" t="n">
        <v>29358</v>
      </c>
      <c r="H121" t="n">
        <v>202303</v>
      </c>
    </row>
    <row r="122">
      <c r="A122" t="inlineStr">
        <is>
          <t>2026-02-01</t>
        </is>
      </c>
      <c r="B122" t="inlineStr">
        <is>
          <t>Fluid Energy Ltd.</t>
        </is>
      </c>
      <c r="C122" s="16" t="n">
        <v>6804</v>
      </c>
      <c r="D122" t="inlineStr">
        <is>
          <t>Delivered</t>
        </is>
      </c>
      <c r="F122" t="inlineStr">
        <is>
          <t>2023-04</t>
        </is>
      </c>
      <c r="G122" s="16" t="n">
        <v>53851.35</v>
      </c>
      <c r="H122" t="n">
        <v>202304</v>
      </c>
    </row>
    <row r="123">
      <c r="A123" t="inlineStr">
        <is>
          <t>2026-02-01</t>
        </is>
      </c>
      <c r="B123" t="inlineStr">
        <is>
          <t>Rheaume Engineering</t>
        </is>
      </c>
      <c r="C123" s="16" t="n">
        <v>567</v>
      </c>
      <c r="D123" t="inlineStr">
        <is>
          <t>Paid</t>
        </is>
      </c>
      <c r="F123" t="inlineStr">
        <is>
          <t>2023-05</t>
        </is>
      </c>
      <c r="G123" s="16" t="n">
        <v>21372.75</v>
      </c>
      <c r="H123" t="n">
        <v>202305</v>
      </c>
    </row>
    <row r="124">
      <c r="A124" t="inlineStr">
        <is>
          <t>2026-02-01</t>
        </is>
      </c>
      <c r="B124" t="inlineStr">
        <is>
          <t>Mantl Canada Inc</t>
        </is>
      </c>
      <c r="C124" s="16" t="n">
        <v>8820</v>
      </c>
      <c r="D124" t="inlineStr">
        <is>
          <t>Paid</t>
        </is>
      </c>
      <c r="F124" t="inlineStr">
        <is>
          <t>2023-06</t>
        </is>
      </c>
      <c r="G124" s="16" t="n">
        <v>42178.5</v>
      </c>
      <c r="H124" t="n">
        <v>202306</v>
      </c>
    </row>
    <row r="125">
      <c r="A125" t="inlineStr">
        <is>
          <t>2026-01-27</t>
        </is>
      </c>
      <c r="B125" t="inlineStr">
        <is>
          <t>Enterprise Group</t>
        </is>
      </c>
      <c r="C125" s="16" t="n">
        <v>803.25</v>
      </c>
      <c r="D125" t="inlineStr">
        <is>
          <t>Paid</t>
        </is>
      </c>
      <c r="F125" t="inlineStr">
        <is>
          <t>2023-07</t>
        </is>
      </c>
      <c r="G125" s="16" t="n">
        <v>45966.9</v>
      </c>
      <c r="H125" t="n">
        <v>202307</v>
      </c>
    </row>
    <row r="126">
      <c r="A126" t="inlineStr">
        <is>
          <t>2026-01-27</t>
        </is>
      </c>
      <c r="B126" t="inlineStr">
        <is>
          <t>ActiveIQ</t>
        </is>
      </c>
      <c r="C126" s="16" t="n">
        <v>735</v>
      </c>
      <c r="D126" t="inlineStr">
        <is>
          <t>Paid</t>
        </is>
      </c>
      <c r="F126" t="inlineStr">
        <is>
          <t>2023-08</t>
        </is>
      </c>
      <c r="G126" s="16" t="n">
        <v>17272.5</v>
      </c>
      <c r="H126" t="n">
        <v>202308</v>
      </c>
    </row>
    <row r="127">
      <c r="A127" t="inlineStr">
        <is>
          <t>2026-01-26</t>
        </is>
      </c>
      <c r="B127" t="inlineStr">
        <is>
          <t>Sayer Energy Advisors</t>
        </is>
      </c>
      <c r="C127" s="16" t="n">
        <v>420</v>
      </c>
      <c r="D127" t="inlineStr">
        <is>
          <t>Paid</t>
        </is>
      </c>
      <c r="F127" t="inlineStr">
        <is>
          <t>2023-09</t>
        </is>
      </c>
      <c r="G127" s="16" t="n">
        <v>32823</v>
      </c>
      <c r="H127" t="n">
        <v>202309</v>
      </c>
    </row>
    <row r="128">
      <c r="A128" t="inlineStr">
        <is>
          <t>2026-01-23</t>
        </is>
      </c>
      <c r="B128" t="inlineStr">
        <is>
          <t>Closure Liability Management Inc.</t>
        </is>
      </c>
      <c r="C128" s="16" t="n">
        <v>1627.5</v>
      </c>
      <c r="D128" t="inlineStr">
        <is>
          <t>Paid</t>
        </is>
      </c>
      <c r="F128" t="inlineStr">
        <is>
          <t>2023-10</t>
        </is>
      </c>
      <c r="G128" s="16" t="n">
        <v>38418.45</v>
      </c>
      <c r="H128" t="n">
        <v>202310</v>
      </c>
    </row>
    <row r="129">
      <c r="A129" t="inlineStr">
        <is>
          <t>2026-01-19</t>
        </is>
      </c>
      <c r="B129" t="inlineStr">
        <is>
          <t>Sayer Energy Advisors</t>
        </is>
      </c>
      <c r="C129" s="16" t="n">
        <v>420</v>
      </c>
      <c r="D129" t="inlineStr">
        <is>
          <t>Paid</t>
        </is>
      </c>
      <c r="F129" t="inlineStr">
        <is>
          <t>2023-11</t>
        </is>
      </c>
      <c r="G129" s="16" t="n">
        <v>19839.75</v>
      </c>
      <c r="H129" t="n">
        <v>202311</v>
      </c>
    </row>
    <row r="130">
      <c r="A130" t="inlineStr">
        <is>
          <t>2026-01-15</t>
        </is>
      </c>
      <c r="B130" t="inlineStr">
        <is>
          <t>Sayer Energy Advisors</t>
        </is>
      </c>
      <c r="C130" s="16" t="n">
        <v>420</v>
      </c>
      <c r="D130" t="inlineStr">
        <is>
          <t>Paid</t>
        </is>
      </c>
      <c r="F130" t="inlineStr">
        <is>
          <t>2023-12</t>
        </is>
      </c>
      <c r="G130" s="16" t="n">
        <v>16474.5</v>
      </c>
      <c r="H130" t="n">
        <v>202312</v>
      </c>
    </row>
    <row r="131">
      <c r="A131" t="inlineStr">
        <is>
          <t>2026-01-08</t>
        </is>
      </c>
      <c r="B131" t="inlineStr">
        <is>
          <t>Ambyint</t>
        </is>
      </c>
      <c r="C131" s="16" t="n">
        <v>2100</v>
      </c>
      <c r="D131" t="inlineStr">
        <is>
          <t>Paid</t>
        </is>
      </c>
      <c r="F131" t="inlineStr">
        <is>
          <t>2024-01</t>
        </is>
      </c>
      <c r="G131" s="16" t="n">
        <v>53643.45</v>
      </c>
      <c r="H131" t="n">
        <v>202401</v>
      </c>
    </row>
    <row r="132">
      <c r="A132" t="inlineStr">
        <is>
          <t>2026-01-08</t>
        </is>
      </c>
      <c r="B132" t="inlineStr">
        <is>
          <t>Stimulate Energy Services</t>
        </is>
      </c>
      <c r="C132" s="16" t="n">
        <v>892.5</v>
      </c>
      <c r="D132" t="inlineStr">
        <is>
          <t>Paid</t>
        </is>
      </c>
      <c r="F132" t="inlineStr">
        <is>
          <t>2024-02</t>
        </is>
      </c>
      <c r="G132" s="16" t="n">
        <v>27097.5</v>
      </c>
      <c r="H132" t="n">
        <v>202402</v>
      </c>
    </row>
    <row r="133">
      <c r="A133" t="inlineStr">
        <is>
          <t>2026-01-07</t>
        </is>
      </c>
      <c r="B133" t="inlineStr">
        <is>
          <t>Millennium Land Ltd.</t>
        </is>
      </c>
      <c r="C133" s="16" t="n">
        <v>787.5</v>
      </c>
      <c r="D133" t="inlineStr">
        <is>
          <t>Paid</t>
        </is>
      </c>
      <c r="F133" t="inlineStr">
        <is>
          <t>2024-03</t>
        </is>
      </c>
      <c r="G133" s="16" t="n">
        <v>17193.75</v>
      </c>
      <c r="H133" t="n">
        <v>202403</v>
      </c>
    </row>
    <row r="134">
      <c r="A134" t="inlineStr">
        <is>
          <t>2026-01-02</t>
        </is>
      </c>
      <c r="B134" t="inlineStr">
        <is>
          <t>SECURE Waste Infrastructure Corp</t>
        </is>
      </c>
      <c r="C134" s="16" t="n">
        <v>3391.5</v>
      </c>
      <c r="D134" t="inlineStr">
        <is>
          <t>Paid</t>
        </is>
      </c>
      <c r="F134" t="inlineStr">
        <is>
          <t>2024-04</t>
        </is>
      </c>
      <c r="G134" s="16" t="n">
        <v>44079</v>
      </c>
      <c r="H134" t="n">
        <v>202404</v>
      </c>
    </row>
    <row r="135">
      <c r="A135" t="inlineStr">
        <is>
          <t>2026-01-02</t>
        </is>
      </c>
      <c r="B135" t="inlineStr">
        <is>
          <t>OSY Rentals</t>
        </is>
      </c>
      <c r="C135" s="16" t="n">
        <v>9030</v>
      </c>
      <c r="D135" t="inlineStr">
        <is>
          <t>Paid</t>
        </is>
      </c>
      <c r="F135" t="inlineStr">
        <is>
          <t>2024-05</t>
        </is>
      </c>
      <c r="G135" s="16" t="n">
        <v>38514</v>
      </c>
      <c r="H135" t="n">
        <v>202405</v>
      </c>
    </row>
    <row r="136">
      <c r="A136" t="inlineStr">
        <is>
          <t>2026-01-02</t>
        </is>
      </c>
      <c r="B136" t="inlineStr">
        <is>
          <t>GLJ Ltd</t>
        </is>
      </c>
      <c r="C136" s="16" t="n">
        <v>3071.25</v>
      </c>
      <c r="D136" t="inlineStr">
        <is>
          <t>Paid</t>
        </is>
      </c>
      <c r="F136" t="inlineStr">
        <is>
          <t>2024-06</t>
        </is>
      </c>
      <c r="G136" s="16" t="n">
        <v>14248.5</v>
      </c>
      <c r="H136" t="n">
        <v>202406</v>
      </c>
    </row>
    <row r="137">
      <c r="A137" t="inlineStr">
        <is>
          <t>2026-01-02</t>
        </is>
      </c>
      <c r="B137" t="inlineStr">
        <is>
          <t>Astro Oilfield Rentals Ltd.</t>
        </is>
      </c>
      <c r="C137" s="16" t="n">
        <v>6063.75</v>
      </c>
      <c r="D137" t="inlineStr">
        <is>
          <t>Paid</t>
        </is>
      </c>
      <c r="F137" t="inlineStr">
        <is>
          <t>2024-07</t>
        </is>
      </c>
      <c r="G137" s="16" t="n">
        <v>12647.25</v>
      </c>
      <c r="H137" t="n">
        <v>202407</v>
      </c>
    </row>
    <row r="138">
      <c r="A138" t="inlineStr">
        <is>
          <t>2026-01-02</t>
        </is>
      </c>
      <c r="B138" t="inlineStr">
        <is>
          <t>Sproule ERCE</t>
        </is>
      </c>
      <c r="C138" s="16" t="n">
        <v>9492</v>
      </c>
      <c r="D138" t="inlineStr">
        <is>
          <t>Paid</t>
        </is>
      </c>
      <c r="F138" t="inlineStr">
        <is>
          <t>2024-08</t>
        </is>
      </c>
      <c r="G138" s="16" t="n">
        <v>20139</v>
      </c>
      <c r="H138" t="n">
        <v>202408</v>
      </c>
    </row>
    <row r="139">
      <c r="A139" t="inlineStr">
        <is>
          <t>2026-01-02</t>
        </is>
      </c>
      <c r="B139" t="inlineStr">
        <is>
          <t>Packers Plus</t>
        </is>
      </c>
      <c r="C139" s="16" t="n">
        <v>3470.25</v>
      </c>
      <c r="D139" t="inlineStr">
        <is>
          <t>Paid</t>
        </is>
      </c>
      <c r="F139" t="inlineStr">
        <is>
          <t>2024-09</t>
        </is>
      </c>
      <c r="G139" s="16" t="n">
        <v>55018.95</v>
      </c>
      <c r="H139" t="n">
        <v>202409</v>
      </c>
    </row>
    <row r="140">
      <c r="A140" t="inlineStr">
        <is>
          <t>2026-01-02</t>
        </is>
      </c>
      <c r="B140" t="inlineStr">
        <is>
          <t>Di-Corp</t>
        </is>
      </c>
      <c r="C140" s="16" t="n">
        <v>13912.5</v>
      </c>
      <c r="D140" t="inlineStr">
        <is>
          <t>Paid</t>
        </is>
      </c>
      <c r="F140" t="inlineStr">
        <is>
          <t>2024-10</t>
        </is>
      </c>
      <c r="G140" s="16" t="n">
        <v>22207.5</v>
      </c>
      <c r="H140" t="n">
        <v>202410</v>
      </c>
    </row>
    <row r="141">
      <c r="A141" t="inlineStr">
        <is>
          <t>2025-12-18</t>
        </is>
      </c>
      <c r="B141" t="inlineStr">
        <is>
          <t>Tyler Brandon RE CSHM (Canadian School of Hydrocarbon Measurement)</t>
        </is>
      </c>
      <c r="C141" s="16" t="n">
        <v>1606.5</v>
      </c>
      <c r="D141" t="inlineStr">
        <is>
          <t>Paid</t>
        </is>
      </c>
      <c r="F141" t="inlineStr">
        <is>
          <t>2024-11</t>
        </is>
      </c>
      <c r="G141" s="16" t="n">
        <v>27625.5</v>
      </c>
      <c r="H141" t="n">
        <v>202411</v>
      </c>
    </row>
    <row r="142">
      <c r="A142" t="inlineStr">
        <is>
          <t>2025-12-17</t>
        </is>
      </c>
      <c r="B142" t="inlineStr">
        <is>
          <t>Rheaume Engineering</t>
        </is>
      </c>
      <c r="C142" s="16" t="n">
        <v>708.75</v>
      </c>
      <c r="D142" t="inlineStr">
        <is>
          <t>Paid</t>
        </is>
      </c>
      <c r="F142" t="inlineStr">
        <is>
          <t>2024-12</t>
        </is>
      </c>
      <c r="G142" s="16" t="n">
        <v>26996.55</v>
      </c>
      <c r="H142" t="n">
        <v>202412</v>
      </c>
    </row>
    <row r="143">
      <c r="A143" t="inlineStr">
        <is>
          <t>2025-12-16</t>
        </is>
      </c>
      <c r="B143" t="inlineStr">
        <is>
          <t>MNP LLP</t>
        </is>
      </c>
      <c r="C143" s="16" t="n">
        <v>7560</v>
      </c>
      <c r="D143" t="inlineStr">
        <is>
          <t>Paid</t>
        </is>
      </c>
      <c r="F143" t="inlineStr">
        <is>
          <t>2025-01</t>
        </is>
      </c>
      <c r="G143" s="16" t="n">
        <v>65447.55</v>
      </c>
      <c r="H143" t="n">
        <v>202501</v>
      </c>
    </row>
    <row r="144">
      <c r="A144" t="inlineStr">
        <is>
          <t>2025-12-12</t>
        </is>
      </c>
      <c r="B144" t="inlineStr">
        <is>
          <t>Reliance Well Servicing</t>
        </is>
      </c>
      <c r="C144" s="16" t="n">
        <v>1758.75</v>
      </c>
      <c r="D144" t="inlineStr">
        <is>
          <t>Paid</t>
        </is>
      </c>
      <c r="F144" t="inlineStr">
        <is>
          <t>2025-02</t>
        </is>
      </c>
      <c r="G144" s="16" t="n">
        <v>15503.25</v>
      </c>
      <c r="H144" t="n">
        <v>202502</v>
      </c>
    </row>
    <row r="145">
      <c r="A145" t="inlineStr">
        <is>
          <t>2025-12-10</t>
        </is>
      </c>
      <c r="B145" t="inlineStr">
        <is>
          <t>ActiveIQ</t>
        </is>
      </c>
      <c r="C145" s="16" t="n">
        <v>630</v>
      </c>
      <c r="D145" t="inlineStr">
        <is>
          <t>Paid</t>
        </is>
      </c>
      <c r="F145" t="inlineStr">
        <is>
          <t>2025-03</t>
        </is>
      </c>
      <c r="G145" s="16" t="n">
        <v>61621.35</v>
      </c>
      <c r="H145" t="n">
        <v>202503</v>
      </c>
    </row>
    <row r="146">
      <c r="A146" t="inlineStr">
        <is>
          <t>2025-12-09</t>
        </is>
      </c>
      <c r="B146" t="inlineStr">
        <is>
          <t>Radiant Ridge Energy</t>
        </is>
      </c>
      <c r="C146" s="16" t="n">
        <v>803.25</v>
      </c>
      <c r="D146" t="inlineStr">
        <is>
          <t>Paid</t>
        </is>
      </c>
      <c r="F146" t="inlineStr">
        <is>
          <t>2025-04</t>
        </is>
      </c>
      <c r="G146" s="16" t="n">
        <v>29584.8</v>
      </c>
      <c r="H146" t="n">
        <v>202504</v>
      </c>
    </row>
    <row r="147">
      <c r="A147" t="inlineStr">
        <is>
          <t>2025-12-08</t>
        </is>
      </c>
      <c r="B147" t="inlineStr">
        <is>
          <t>Sayer Energy Advisors</t>
        </is>
      </c>
      <c r="C147" s="16" t="n">
        <v>420</v>
      </c>
      <c r="D147" t="inlineStr">
        <is>
          <t>Paid</t>
        </is>
      </c>
      <c r="F147" t="inlineStr">
        <is>
          <t>2025-05</t>
        </is>
      </c>
      <c r="G147" s="16" t="n">
        <v>27307.35</v>
      </c>
      <c r="H147" t="n">
        <v>202505</v>
      </c>
    </row>
    <row r="148">
      <c r="A148" t="inlineStr">
        <is>
          <t>2025-12-07</t>
        </is>
      </c>
      <c r="B148" t="inlineStr">
        <is>
          <t>Mako Energy Management Inc</t>
        </is>
      </c>
      <c r="C148" s="16" t="n">
        <v>252</v>
      </c>
      <c r="D148" t="inlineStr">
        <is>
          <t>Paid</t>
        </is>
      </c>
      <c r="F148" t="inlineStr">
        <is>
          <t>2025-06</t>
        </is>
      </c>
      <c r="G148" s="16" t="n">
        <v>9945.6</v>
      </c>
      <c r="H148" t="n">
        <v>202506</v>
      </c>
    </row>
    <row r="149">
      <c r="A149" t="inlineStr">
        <is>
          <t>2025-12-04</t>
        </is>
      </c>
      <c r="B149" t="inlineStr">
        <is>
          <t>Enterprise Group</t>
        </is>
      </c>
      <c r="C149" s="16" t="n">
        <v>708.75</v>
      </c>
      <c r="D149" t="inlineStr">
        <is>
          <t>Paid</t>
        </is>
      </c>
      <c r="F149" t="inlineStr">
        <is>
          <t>2025-07</t>
        </is>
      </c>
      <c r="G149" s="16" t="n">
        <v>8011.5</v>
      </c>
      <c r="H149" t="n">
        <v>202507</v>
      </c>
    </row>
    <row r="150">
      <c r="A150" t="inlineStr">
        <is>
          <t>2025-12-03</t>
        </is>
      </c>
      <c r="B150" t="inlineStr">
        <is>
          <t>Canada West Land</t>
        </is>
      </c>
      <c r="C150" s="16" t="n">
        <v>787.5</v>
      </c>
      <c r="D150" t="inlineStr">
        <is>
          <t>Paid</t>
        </is>
      </c>
      <c r="F150" t="inlineStr">
        <is>
          <t>2025-08</t>
        </is>
      </c>
      <c r="G150" s="16" t="n">
        <v>13224.75</v>
      </c>
      <c r="H150" t="n">
        <v>202508</v>
      </c>
    </row>
    <row r="151">
      <c r="A151" t="inlineStr">
        <is>
          <t>2025-12-03</t>
        </is>
      </c>
      <c r="B151" t="inlineStr">
        <is>
          <t>ActiveIQ</t>
        </is>
      </c>
      <c r="C151" s="16" t="n">
        <v>630</v>
      </c>
      <c r="D151" t="inlineStr">
        <is>
          <t>Paid</t>
        </is>
      </c>
      <c r="F151" t="inlineStr">
        <is>
          <t>2025-09</t>
        </is>
      </c>
      <c r="G151" s="16" t="n">
        <v>78614.10000000001</v>
      </c>
      <c r="H151" t="n">
        <v>202509</v>
      </c>
    </row>
    <row r="152">
      <c r="A152" t="inlineStr">
        <is>
          <t>2025-12-02</t>
        </is>
      </c>
      <c r="B152" t="inlineStr">
        <is>
          <t>ActiveIQ</t>
        </is>
      </c>
      <c r="C152" s="16" t="n">
        <v>630</v>
      </c>
      <c r="D152" t="inlineStr">
        <is>
          <t>Paid</t>
        </is>
      </c>
      <c r="F152" t="inlineStr">
        <is>
          <t>2025-10</t>
        </is>
      </c>
      <c r="G152" s="16" t="n">
        <v>28704.9</v>
      </c>
      <c r="H152" t="n">
        <v>202510</v>
      </c>
    </row>
    <row r="153">
      <c r="A153" t="inlineStr">
        <is>
          <t>2025-12-01</t>
        </is>
      </c>
      <c r="B153" t="inlineStr">
        <is>
          <t>True Canadian Energy</t>
        </is>
      </c>
      <c r="C153" s="16" t="n">
        <v>3969</v>
      </c>
      <c r="D153" t="inlineStr">
        <is>
          <t>Paid</t>
        </is>
      </c>
      <c r="F153" t="inlineStr">
        <is>
          <t>2025-11</t>
        </is>
      </c>
      <c r="G153" s="16" t="n">
        <v>26036.85</v>
      </c>
      <c r="H153" t="n">
        <v>202511</v>
      </c>
    </row>
    <row r="154">
      <c r="A154" t="inlineStr">
        <is>
          <t>2025-12-01</t>
        </is>
      </c>
      <c r="B154" t="inlineStr">
        <is>
          <t>KT Project</t>
        </is>
      </c>
      <c r="C154" s="16" t="n">
        <v>315</v>
      </c>
      <c r="D154" t="inlineStr">
        <is>
          <t>Paid</t>
        </is>
      </c>
      <c r="F154" t="inlineStr">
        <is>
          <t>2025-12</t>
        </is>
      </c>
      <c r="G154" s="16" t="n">
        <v>25173.75</v>
      </c>
      <c r="H154" t="n">
        <v>202512</v>
      </c>
    </row>
    <row r="155">
      <c r="A155" t="inlineStr">
        <is>
          <t>2025-12-01</t>
        </is>
      </c>
      <c r="B155" t="inlineStr">
        <is>
          <t>Dan's Oilfield Rental Service</t>
        </is>
      </c>
      <c r="C155" s="16" t="n">
        <v>4394.25</v>
      </c>
      <c r="D155" t="inlineStr">
        <is>
          <t>Paid</t>
        </is>
      </c>
      <c r="F155" t="inlineStr">
        <is>
          <t>2026-01</t>
        </is>
      </c>
      <c r="G155" s="16" t="n">
        <v>56637</v>
      </c>
      <c r="H155" t="n">
        <v>202601</v>
      </c>
    </row>
    <row r="156">
      <c r="A156" t="inlineStr">
        <is>
          <t>2025-11-25</t>
        </is>
      </c>
      <c r="B156" t="inlineStr">
        <is>
          <t>Canadian Discovery</t>
        </is>
      </c>
      <c r="C156" s="16" t="n">
        <v>472.5</v>
      </c>
      <c r="D156" t="inlineStr">
        <is>
          <t>Paid</t>
        </is>
      </c>
      <c r="F156" t="inlineStr">
        <is>
          <t>2026-02</t>
        </is>
      </c>
      <c r="G156" s="16" t="n">
        <v>48657</v>
      </c>
      <c r="H156" t="n">
        <v>202602</v>
      </c>
    </row>
    <row r="157">
      <c r="A157" t="inlineStr">
        <is>
          <t>2025-11-21</t>
        </is>
      </c>
      <c r="B157" t="inlineStr">
        <is>
          <t>Enterprise Group</t>
        </is>
      </c>
      <c r="C157" s="16" t="n">
        <v>708.75</v>
      </c>
      <c r="D157" t="inlineStr">
        <is>
          <t>Paid</t>
        </is>
      </c>
      <c r="F157" t="inlineStr">
        <is>
          <t>2026-03</t>
        </is>
      </c>
      <c r="G157" s="16" t="n">
        <v>16180.5</v>
      </c>
      <c r="H157" t="n">
        <v>202603</v>
      </c>
    </row>
    <row r="158">
      <c r="A158" t="inlineStr">
        <is>
          <t>2025-11-20</t>
        </is>
      </c>
      <c r="B158" t="inlineStr">
        <is>
          <t>Toku Systems</t>
        </is>
      </c>
      <c r="C158" s="16" t="n">
        <v>708.75</v>
      </c>
      <c r="D158" t="inlineStr">
        <is>
          <t>Paid</t>
        </is>
      </c>
      <c r="F158" t="inlineStr">
        <is>
          <t>2026-04</t>
        </is>
      </c>
      <c r="G158" s="16" t="n">
        <v>44688</v>
      </c>
      <c r="H158" t="n">
        <v>202604</v>
      </c>
    </row>
    <row r="159">
      <c r="A159" t="inlineStr">
        <is>
          <t>2025-11-18</t>
        </is>
      </c>
      <c r="B159" t="inlineStr">
        <is>
          <t>ActiveIQ</t>
        </is>
      </c>
      <c r="C159" s="16" t="n">
        <v>630</v>
      </c>
      <c r="D159" t="inlineStr">
        <is>
          <t>Paid</t>
        </is>
      </c>
      <c r="F159" t="inlineStr">
        <is>
          <t>2026-05</t>
        </is>
      </c>
      <c r="G159" s="16" t="n">
        <v>39684.75</v>
      </c>
      <c r="H159" t="n">
        <v>202605</v>
      </c>
    </row>
    <row r="160">
      <c r="A160" t="inlineStr">
        <is>
          <t>2025-11-18</t>
        </is>
      </c>
      <c r="B160" t="inlineStr">
        <is>
          <t>Fuelled Inc</t>
        </is>
      </c>
      <c r="C160" s="16" t="n">
        <v>708.75</v>
      </c>
      <c r="D160" t="inlineStr">
        <is>
          <t>Paid</t>
        </is>
      </c>
      <c r="F160" t="inlineStr">
        <is>
          <t>2026-06</t>
        </is>
      </c>
      <c r="G160" s="16" t="n">
        <v>42420</v>
      </c>
      <c r="H160" t="n">
        <v>202606</v>
      </c>
    </row>
    <row r="161">
      <c r="A161" t="inlineStr">
        <is>
          <t>2025-11-17</t>
        </is>
      </c>
      <c r="B161" t="inlineStr">
        <is>
          <t>Canadian Resource Roadways</t>
        </is>
      </c>
      <c r="C161" s="16" t="n">
        <v>892.5</v>
      </c>
      <c r="D161" t="inlineStr">
        <is>
          <t>Paid</t>
        </is>
      </c>
      <c r="F161" t="inlineStr">
        <is>
          <t>2026-07</t>
        </is>
      </c>
      <c r="G161" s="16" t="n">
        <v>25194.75</v>
      </c>
      <c r="H161" t="n">
        <v>202607</v>
      </c>
    </row>
    <row r="162">
      <c r="A162" t="inlineStr">
        <is>
          <t>2025-11-17</t>
        </is>
      </c>
      <c r="B162" t="inlineStr">
        <is>
          <t>Sayer Energy Advisors</t>
        </is>
      </c>
      <c r="C162" s="16" t="n">
        <v>420</v>
      </c>
      <c r="D162" t="inlineStr">
        <is>
          <t>Paid</t>
        </is>
      </c>
      <c r="F162" t="inlineStr">
        <is>
          <t>2026-08</t>
        </is>
      </c>
      <c r="G162" s="16" t="n">
        <v>5061</v>
      </c>
      <c r="H162" t="n">
        <v>202608</v>
      </c>
    </row>
    <row r="163">
      <c r="A163" t="inlineStr">
        <is>
          <t>2025-11-13</t>
        </is>
      </c>
      <c r="B163" t="inlineStr">
        <is>
          <t>Energy Advisor Group</t>
        </is>
      </c>
      <c r="C163" s="16" t="n">
        <v>708.75</v>
      </c>
      <c r="D163" t="inlineStr">
        <is>
          <t>Paid</t>
        </is>
      </c>
    </row>
    <row r="164">
      <c r="A164" t="inlineStr">
        <is>
          <t>2025-11-10</t>
        </is>
      </c>
      <c r="B164" t="inlineStr">
        <is>
          <t>Sayer Energy Advisors</t>
        </is>
      </c>
      <c r="C164" s="16" t="n">
        <v>420</v>
      </c>
      <c r="D164" t="inlineStr">
        <is>
          <t>Paid</t>
        </is>
      </c>
    </row>
    <row r="165">
      <c r="A165" t="inlineStr">
        <is>
          <t>2025-11-10</t>
        </is>
      </c>
      <c r="B165" t="inlineStr">
        <is>
          <t>Barry Watt</t>
        </is>
      </c>
      <c r="C165" s="16" t="n">
        <v>892.5</v>
      </c>
      <c r="D165" t="inlineStr">
        <is>
          <t>Paid</t>
        </is>
      </c>
    </row>
    <row r="166">
      <c r="A166" t="inlineStr">
        <is>
          <t>2025-11-05</t>
        </is>
      </c>
      <c r="B166" t="inlineStr">
        <is>
          <t>Cornerstone Engineering</t>
        </is>
      </c>
      <c r="C166" s="16" t="n">
        <v>787.5</v>
      </c>
      <c r="D166" t="inlineStr">
        <is>
          <t>Paid</t>
        </is>
      </c>
    </row>
    <row r="167">
      <c r="A167" t="inlineStr">
        <is>
          <t>2025-11-01</t>
        </is>
      </c>
      <c r="B167" t="inlineStr">
        <is>
          <t>Closure Liability Management Inc.</t>
        </is>
      </c>
      <c r="C167" s="16" t="n">
        <v>2693.25</v>
      </c>
      <c r="D167" t="inlineStr">
        <is>
          <t>Paid</t>
        </is>
      </c>
    </row>
    <row r="168">
      <c r="A168" t="inlineStr">
        <is>
          <t>2025-11-01</t>
        </is>
      </c>
      <c r="B168" t="inlineStr">
        <is>
          <t>Canadian Standards Association</t>
        </is>
      </c>
      <c r="C168" s="16" t="n">
        <v>15450.75</v>
      </c>
      <c r="D168" t="inlineStr">
        <is>
          <t>Paid</t>
        </is>
      </c>
    </row>
    <row r="169">
      <c r="A169" t="inlineStr">
        <is>
          <t>2025-11-01</t>
        </is>
      </c>
      <c r="B169" t="inlineStr">
        <is>
          <t>Rheaume Engineering</t>
        </is>
      </c>
      <c r="C169" s="16" t="n">
        <v>542.85</v>
      </c>
      <c r="D169" t="inlineStr">
        <is>
          <t>Paid</t>
        </is>
      </c>
    </row>
    <row r="170">
      <c r="A170" t="inlineStr">
        <is>
          <t>2025-10-29</t>
        </is>
      </c>
      <c r="B170" t="inlineStr">
        <is>
          <t>Tudor Pickering Holt &amp; Co</t>
        </is>
      </c>
      <c r="C170" s="16" t="n">
        <v>1260</v>
      </c>
      <c r="D170" t="inlineStr">
        <is>
          <t>Paid</t>
        </is>
      </c>
    </row>
    <row r="171">
      <c r="A171" t="inlineStr">
        <is>
          <t>2025-10-27</t>
        </is>
      </c>
      <c r="B171" t="inlineStr">
        <is>
          <t>Sayer Energy Advisors</t>
        </is>
      </c>
      <c r="C171" s="16" t="n">
        <v>420</v>
      </c>
      <c r="D171" t="inlineStr">
        <is>
          <t>Paid</t>
        </is>
      </c>
    </row>
    <row r="172">
      <c r="A172" t="inlineStr">
        <is>
          <t>2025-10-27</t>
        </is>
      </c>
      <c r="B172" t="inlineStr">
        <is>
          <t>Strike Group</t>
        </is>
      </c>
      <c r="C172" s="16" t="n">
        <v>787.5</v>
      </c>
      <c r="D172" t="inlineStr">
        <is>
          <t>Paid</t>
        </is>
      </c>
    </row>
    <row r="173">
      <c r="A173" t="inlineStr">
        <is>
          <t>2025-10-23</t>
        </is>
      </c>
      <c r="B173" t="inlineStr">
        <is>
          <t>Sayer Energy Advisors</t>
        </is>
      </c>
      <c r="C173" s="16" t="n">
        <v>420</v>
      </c>
      <c r="D173" t="inlineStr">
        <is>
          <t>Paid</t>
        </is>
      </c>
    </row>
    <row r="174">
      <c r="A174" t="inlineStr">
        <is>
          <t>2025-10-22</t>
        </is>
      </c>
      <c r="B174" t="inlineStr">
        <is>
          <t>Strike Group</t>
        </is>
      </c>
      <c r="C174" s="16" t="n">
        <v>787.5</v>
      </c>
      <c r="D174" t="inlineStr">
        <is>
          <t>Paid</t>
        </is>
      </c>
    </row>
    <row r="175">
      <c r="A175" t="inlineStr">
        <is>
          <t>2025-10-22</t>
        </is>
      </c>
      <c r="B175" t="inlineStr">
        <is>
          <t>1795498 Alberta Ltd.</t>
        </is>
      </c>
      <c r="C175" s="16" t="n">
        <v>787.5</v>
      </c>
      <c r="D175" t="inlineStr">
        <is>
          <t>Paid</t>
        </is>
      </c>
    </row>
    <row r="176">
      <c r="A176" t="inlineStr">
        <is>
          <t>2025-10-22</t>
        </is>
      </c>
      <c r="B176" t="inlineStr">
        <is>
          <t>ActiveIQ</t>
        </is>
      </c>
      <c r="C176" s="16" t="n">
        <v>630</v>
      </c>
      <c r="D176" t="inlineStr">
        <is>
          <t>Paid</t>
        </is>
      </c>
    </row>
    <row r="177">
      <c r="A177" t="inlineStr">
        <is>
          <t>2025-10-21</t>
        </is>
      </c>
      <c r="B177" t="inlineStr">
        <is>
          <t>Cornerstone Engineering</t>
        </is>
      </c>
      <c r="C177" s="16" t="n">
        <v>787.5</v>
      </c>
      <c r="D177" t="inlineStr">
        <is>
          <t>Paid</t>
        </is>
      </c>
    </row>
    <row r="178">
      <c r="A178" t="inlineStr">
        <is>
          <t>2025-10-16</t>
        </is>
      </c>
      <c r="B178" t="inlineStr">
        <is>
          <t>Inclusive Energy</t>
        </is>
      </c>
      <c r="C178" s="16" t="n">
        <v>787.5</v>
      </c>
      <c r="D178" t="inlineStr">
        <is>
          <t>Paid</t>
        </is>
      </c>
    </row>
    <row r="179">
      <c r="A179" t="inlineStr">
        <is>
          <t>2025-10-16</t>
        </is>
      </c>
      <c r="B179" t="inlineStr">
        <is>
          <t>SPE Canada Society of Petroleum Engineers</t>
        </is>
      </c>
      <c r="C179" s="16" t="n">
        <v>906.15</v>
      </c>
      <c r="D179" t="inlineStr">
        <is>
          <t>Paid</t>
        </is>
      </c>
    </row>
    <row r="180">
      <c r="A180" t="inlineStr">
        <is>
          <t>2025-10-16</t>
        </is>
      </c>
      <c r="B180" t="inlineStr">
        <is>
          <t>KT Project</t>
        </is>
      </c>
      <c r="C180" s="16" t="n">
        <v>892.5</v>
      </c>
      <c r="D180" t="inlineStr">
        <is>
          <t>Paid</t>
        </is>
      </c>
    </row>
    <row r="181">
      <c r="A181" t="inlineStr">
        <is>
          <t>2025-10-15</t>
        </is>
      </c>
      <c r="B181" t="inlineStr">
        <is>
          <t>Liquidity Services</t>
        </is>
      </c>
      <c r="C181" s="16" t="n">
        <v>892.5</v>
      </c>
      <c r="D181" t="inlineStr">
        <is>
          <t>Paid</t>
        </is>
      </c>
    </row>
    <row r="182">
      <c r="A182" t="inlineStr">
        <is>
          <t>2025-10-14</t>
        </is>
      </c>
      <c r="B182" t="inlineStr">
        <is>
          <t>Sayer Energy Advisors</t>
        </is>
      </c>
      <c r="C182" s="16" t="n">
        <v>420</v>
      </c>
      <c r="D182" t="inlineStr">
        <is>
          <t>Paid</t>
        </is>
      </c>
    </row>
    <row r="183">
      <c r="A183" t="inlineStr">
        <is>
          <t>2025-10-14</t>
        </is>
      </c>
      <c r="B183" t="inlineStr">
        <is>
          <t>Cornerstone Engineering</t>
        </is>
      </c>
      <c r="C183" s="16" t="n">
        <v>3433.5</v>
      </c>
      <c r="D183" t="inlineStr">
        <is>
          <t>Paid</t>
        </is>
      </c>
    </row>
    <row r="184">
      <c r="A184" t="inlineStr">
        <is>
          <t>2025-10-08</t>
        </is>
      </c>
      <c r="B184" t="inlineStr">
        <is>
          <t>Sayer Energy Advisors</t>
        </is>
      </c>
      <c r="C184" s="16" t="n">
        <v>420</v>
      </c>
      <c r="D184" t="inlineStr">
        <is>
          <t>Paid</t>
        </is>
      </c>
    </row>
    <row r="185">
      <c r="A185" t="inlineStr">
        <is>
          <t>2025-10-08</t>
        </is>
      </c>
      <c r="B185" t="inlineStr">
        <is>
          <t>GDM Pipelines</t>
        </is>
      </c>
      <c r="C185" s="16" t="n">
        <v>1365</v>
      </c>
      <c r="D185" t="inlineStr">
        <is>
          <t>Paid</t>
        </is>
      </c>
    </row>
    <row r="186">
      <c r="A186" t="inlineStr">
        <is>
          <t>2025-10-07</t>
        </is>
      </c>
      <c r="B186" t="inlineStr">
        <is>
          <t>Battle River Energy</t>
        </is>
      </c>
      <c r="C186" s="16" t="n">
        <v>892.5</v>
      </c>
      <c r="D186" t="inlineStr">
        <is>
          <t>Paid</t>
        </is>
      </c>
    </row>
    <row r="187">
      <c r="A187" t="inlineStr">
        <is>
          <t>2025-10-07</t>
        </is>
      </c>
      <c r="B187" t="inlineStr">
        <is>
          <t>Alpine Energy Services</t>
        </is>
      </c>
      <c r="C187" s="16" t="n">
        <v>787.5</v>
      </c>
      <c r="D187" t="inlineStr">
        <is>
          <t>Paid</t>
        </is>
      </c>
    </row>
    <row r="188">
      <c r="A188" t="inlineStr">
        <is>
          <t>2025-10-07</t>
        </is>
      </c>
      <c r="B188" t="inlineStr">
        <is>
          <t>Material Insight</t>
        </is>
      </c>
      <c r="C188" s="16" t="n">
        <v>787.5</v>
      </c>
      <c r="D188" t="inlineStr">
        <is>
          <t>Paid</t>
        </is>
      </c>
    </row>
    <row r="189">
      <c r="A189" t="inlineStr">
        <is>
          <t>2025-10-01</t>
        </is>
      </c>
      <c r="B189" t="inlineStr">
        <is>
          <t>8am Solutions</t>
        </is>
      </c>
      <c r="C189" s="16" t="n">
        <v>420</v>
      </c>
      <c r="D189" t="inlineStr">
        <is>
          <t>Paid</t>
        </is>
      </c>
    </row>
    <row r="190">
      <c r="A190" t="inlineStr">
        <is>
          <t>2025-10-01</t>
        </is>
      </c>
      <c r="B190" t="inlineStr">
        <is>
          <t>Vera Causa</t>
        </is>
      </c>
      <c r="C190" s="16" t="n">
        <v>4914</v>
      </c>
      <c r="D190" t="inlineStr">
        <is>
          <t>Paid</t>
        </is>
      </c>
    </row>
    <row r="191">
      <c r="A191" t="inlineStr">
        <is>
          <t>2025-10-01</t>
        </is>
      </c>
      <c r="B191" t="inlineStr">
        <is>
          <t>Evolution Production Equipment</t>
        </is>
      </c>
      <c r="C191" s="16" t="n">
        <v>1417.5</v>
      </c>
      <c r="D191" t="inlineStr">
        <is>
          <t>Paid</t>
        </is>
      </c>
    </row>
    <row r="192">
      <c r="A192" t="inlineStr">
        <is>
          <t>2025-10-01</t>
        </is>
      </c>
      <c r="B192" t="inlineStr">
        <is>
          <t>Telops Inc.</t>
        </is>
      </c>
      <c r="C192" s="16" t="n">
        <v>2220.75</v>
      </c>
      <c r="D192" t="inlineStr">
        <is>
          <t>Paid</t>
        </is>
      </c>
    </row>
    <row r="193">
      <c r="A193" t="inlineStr">
        <is>
          <t>2025-10-01</t>
        </is>
      </c>
      <c r="B193" t="inlineStr">
        <is>
          <t>Take Flight Group</t>
        </is>
      </c>
      <c r="C193" s="16" t="n">
        <v>2268</v>
      </c>
      <c r="D193" t="inlineStr">
        <is>
          <t>Paid</t>
        </is>
      </c>
    </row>
    <row r="194">
      <c r="A194" t="inlineStr">
        <is>
          <t>2025-09-30</t>
        </is>
      </c>
      <c r="B194" t="inlineStr">
        <is>
          <t>Packers Plus</t>
        </is>
      </c>
      <c r="C194" s="16" t="n">
        <v>708.75</v>
      </c>
      <c r="D194" t="inlineStr">
        <is>
          <t>Paid</t>
        </is>
      </c>
    </row>
    <row r="195">
      <c r="A195" t="inlineStr">
        <is>
          <t>2025-09-30</t>
        </is>
      </c>
      <c r="B195" t="inlineStr">
        <is>
          <t>Neestanan Projects</t>
        </is>
      </c>
      <c r="C195" s="16" t="n">
        <v>708.75</v>
      </c>
      <c r="D195" t="inlineStr">
        <is>
          <t>Cancelled</t>
        </is>
      </c>
    </row>
    <row r="196">
      <c r="A196" t="inlineStr">
        <is>
          <t>2025-09-29</t>
        </is>
      </c>
      <c r="B196" t="inlineStr">
        <is>
          <t>Sayer Energy Advisors</t>
        </is>
      </c>
      <c r="C196" s="16" t="n">
        <v>420</v>
      </c>
      <c r="D196" t="inlineStr">
        <is>
          <t>Paid</t>
        </is>
      </c>
    </row>
    <row r="197">
      <c r="A197" t="inlineStr">
        <is>
          <t>2025-09-25</t>
        </is>
      </c>
      <c r="B197" t="inlineStr">
        <is>
          <t>Sayer Energy Advisors</t>
        </is>
      </c>
      <c r="C197" s="16" t="n">
        <v>420</v>
      </c>
      <c r="D197" t="inlineStr">
        <is>
          <t>Paid</t>
        </is>
      </c>
    </row>
    <row r="198">
      <c r="A198" t="inlineStr">
        <is>
          <t>2025-09-24</t>
        </is>
      </c>
      <c r="B198" t="inlineStr">
        <is>
          <t>ActiveIQ</t>
        </is>
      </c>
      <c r="C198" s="16" t="n">
        <v>630</v>
      </c>
      <c r="D198" t="inlineStr">
        <is>
          <t>Paid</t>
        </is>
      </c>
    </row>
    <row r="199">
      <c r="A199" t="inlineStr">
        <is>
          <t>2025-09-24</t>
        </is>
      </c>
      <c r="B199" t="inlineStr">
        <is>
          <t>Calroc Industries</t>
        </is>
      </c>
      <c r="C199" s="16" t="n">
        <v>708.75</v>
      </c>
      <c r="D199" t="inlineStr">
        <is>
          <t>Paid</t>
        </is>
      </c>
    </row>
    <row r="200">
      <c r="A200" t="inlineStr">
        <is>
          <t>2025-09-23</t>
        </is>
      </c>
      <c r="B200" t="inlineStr">
        <is>
          <t>Sayer Energy Advisors</t>
        </is>
      </c>
      <c r="C200" s="16" t="n">
        <v>420</v>
      </c>
      <c r="D200" t="inlineStr">
        <is>
          <t>Paid</t>
        </is>
      </c>
    </row>
    <row r="201">
      <c r="A201" t="inlineStr">
        <is>
          <t>2025-09-18</t>
        </is>
      </c>
      <c r="B201" t="inlineStr">
        <is>
          <t>Inclusive Energy</t>
        </is>
      </c>
      <c r="C201" s="16" t="n">
        <v>787.5</v>
      </c>
      <c r="D201" t="inlineStr">
        <is>
          <t>Paid</t>
        </is>
      </c>
    </row>
    <row r="202">
      <c r="A202" t="inlineStr">
        <is>
          <t>2025-09-18</t>
        </is>
      </c>
      <c r="B202" t="inlineStr">
        <is>
          <t>ActiveIQ</t>
        </is>
      </c>
      <c r="C202" s="16" t="n">
        <v>630</v>
      </c>
      <c r="D202" t="inlineStr">
        <is>
          <t>Paid</t>
        </is>
      </c>
    </row>
    <row r="203">
      <c r="A203" t="inlineStr">
        <is>
          <t>2025-09-17</t>
        </is>
      </c>
      <c r="B203" t="inlineStr">
        <is>
          <t>ARCO Capital Partners Inc.</t>
        </is>
      </c>
      <c r="C203" s="16" t="n">
        <v>787.5</v>
      </c>
      <c r="D203" t="inlineStr">
        <is>
          <t>Paid</t>
        </is>
      </c>
    </row>
    <row r="204">
      <c r="A204" t="inlineStr">
        <is>
          <t>2025-09-11</t>
        </is>
      </c>
      <c r="B204" t="inlineStr">
        <is>
          <t>SpearHead Sand</t>
        </is>
      </c>
      <c r="C204" s="16" t="n">
        <v>708.75</v>
      </c>
      <c r="D204" t="inlineStr">
        <is>
          <t>Paid</t>
        </is>
      </c>
    </row>
    <row r="205">
      <c r="A205" t="inlineStr">
        <is>
          <t>2025-09-11</t>
        </is>
      </c>
      <c r="B205" t="inlineStr">
        <is>
          <t>Ambyint</t>
        </is>
      </c>
      <c r="C205" s="16" t="n">
        <v>1984.5</v>
      </c>
      <c r="D205" t="inlineStr">
        <is>
          <t>Paid</t>
        </is>
      </c>
    </row>
    <row r="206">
      <c r="A206" t="inlineStr">
        <is>
          <t>2025-09-10</t>
        </is>
      </c>
      <c r="B206" t="inlineStr">
        <is>
          <t>Fluor Canada</t>
        </is>
      </c>
      <c r="C206" s="16" t="n">
        <v>1417.5</v>
      </c>
      <c r="D206" t="inlineStr">
        <is>
          <t>Paid</t>
        </is>
      </c>
    </row>
    <row r="207">
      <c r="A207" t="inlineStr">
        <is>
          <t>2025-09-10</t>
        </is>
      </c>
      <c r="B207" t="inlineStr">
        <is>
          <t>ELM Inc.</t>
        </is>
      </c>
      <c r="C207" s="16" t="n">
        <v>708.75</v>
      </c>
      <c r="D207" t="inlineStr">
        <is>
          <t>Paid</t>
        </is>
      </c>
    </row>
    <row r="208">
      <c r="A208" t="inlineStr">
        <is>
          <t>2025-09-10</t>
        </is>
      </c>
      <c r="B208" t="inlineStr">
        <is>
          <t>ActiveIQ</t>
        </is>
      </c>
      <c r="C208" s="16" t="n">
        <v>630</v>
      </c>
      <c r="D208" t="inlineStr">
        <is>
          <t>Paid</t>
        </is>
      </c>
    </row>
    <row r="209">
      <c r="A209" t="inlineStr">
        <is>
          <t>2025-09-09</t>
        </is>
      </c>
      <c r="B209" t="inlineStr">
        <is>
          <t>Fuelled Inc</t>
        </is>
      </c>
      <c r="C209" s="16" t="n">
        <v>708.75</v>
      </c>
      <c r="D209" t="inlineStr">
        <is>
          <t>Paid</t>
        </is>
      </c>
    </row>
    <row r="210">
      <c r="A210" t="inlineStr">
        <is>
          <t>2025-09-03</t>
        </is>
      </c>
      <c r="B210" t="inlineStr">
        <is>
          <t>Energy Advisor Group</t>
        </is>
      </c>
      <c r="C210" s="16" t="n">
        <v>708.75</v>
      </c>
      <c r="D210" t="inlineStr">
        <is>
          <t>Paid</t>
        </is>
      </c>
    </row>
    <row r="211">
      <c r="A211" t="inlineStr">
        <is>
          <t>2025-09-01</t>
        </is>
      </c>
      <c r="B211" t="inlineStr">
        <is>
          <t>Shelley Rolland-Poruks Ministry of Energy and Resources Government of Saskatchewan</t>
        </is>
      </c>
      <c r="C211" s="16" t="n">
        <v>4545</v>
      </c>
      <c r="D211" t="inlineStr">
        <is>
          <t>Paid</t>
        </is>
      </c>
    </row>
    <row r="212">
      <c r="A212" t="inlineStr">
        <is>
          <t>2025-09-01</t>
        </is>
      </c>
      <c r="B212" t="inlineStr">
        <is>
          <t>Di-Corp</t>
        </is>
      </c>
      <c r="C212" s="16" t="n">
        <v>11130</v>
      </c>
      <c r="D212" t="inlineStr">
        <is>
          <t>Paid</t>
        </is>
      </c>
    </row>
    <row r="213">
      <c r="A213" t="inlineStr">
        <is>
          <t>2025-09-01</t>
        </is>
      </c>
      <c r="B213" t="inlineStr">
        <is>
          <t>SECURE Waste Infrastructure Corp</t>
        </is>
      </c>
      <c r="C213" s="16" t="n">
        <v>16642.5</v>
      </c>
      <c r="D213" t="inlineStr">
        <is>
          <t>Paid</t>
        </is>
      </c>
    </row>
    <row r="214">
      <c r="A214" t="inlineStr">
        <is>
          <t>2025-09-01</t>
        </is>
      </c>
      <c r="B214" t="inlineStr">
        <is>
          <t>Explore Surveys Inc.</t>
        </is>
      </c>
      <c r="C214" s="16" t="n">
        <v>2173.5</v>
      </c>
      <c r="D214" t="inlineStr">
        <is>
          <t>Paid</t>
        </is>
      </c>
    </row>
    <row r="215">
      <c r="A215" t="inlineStr">
        <is>
          <t>2025-09-01</t>
        </is>
      </c>
      <c r="B215" t="inlineStr">
        <is>
          <t>Rheaume Engineering</t>
        </is>
      </c>
      <c r="C215" s="16" t="n">
        <v>542.85</v>
      </c>
      <c r="D215" t="inlineStr">
        <is>
          <t>Paid</t>
        </is>
      </c>
    </row>
    <row r="216">
      <c r="A216" t="inlineStr">
        <is>
          <t>2025-09-01</t>
        </is>
      </c>
      <c r="B216" t="inlineStr">
        <is>
          <t>Astro Oilfield Rentals Ltd.</t>
        </is>
      </c>
      <c r="C216" s="16" t="n">
        <v>5670</v>
      </c>
      <c r="D216" t="inlineStr">
        <is>
          <t>Paid</t>
        </is>
      </c>
    </row>
    <row r="217">
      <c r="A217" t="inlineStr">
        <is>
          <t>2025-09-01</t>
        </is>
      </c>
      <c r="B217" t="inlineStr">
        <is>
          <t>GLJ Ltd</t>
        </is>
      </c>
      <c r="C217" s="16" t="n">
        <v>4394.25</v>
      </c>
      <c r="D217" t="inlineStr">
        <is>
          <t>Paid</t>
        </is>
      </c>
    </row>
    <row r="218">
      <c r="A218" t="inlineStr">
        <is>
          <t>2025-09-01</t>
        </is>
      </c>
      <c r="B218" t="inlineStr">
        <is>
          <t>Mantl Canada Inc</t>
        </is>
      </c>
      <c r="C218" s="16" t="n">
        <v>6536.25</v>
      </c>
      <c r="D218" t="inlineStr">
        <is>
          <t>Paid</t>
        </is>
      </c>
    </row>
    <row r="219">
      <c r="A219" t="inlineStr">
        <is>
          <t>2025-09-01</t>
        </is>
      </c>
      <c r="B219" t="inlineStr">
        <is>
          <t>OSY Rentals</t>
        </is>
      </c>
      <c r="C219" s="16" t="n">
        <v>9030</v>
      </c>
      <c r="D219" t="inlineStr">
        <is>
          <t>Paid</t>
        </is>
      </c>
    </row>
    <row r="220">
      <c r="A220" t="inlineStr">
        <is>
          <t>2025-09-01</t>
        </is>
      </c>
      <c r="B220" t="inlineStr">
        <is>
          <t>Packers Plus</t>
        </is>
      </c>
      <c r="C220" s="16" t="n">
        <v>5570.25</v>
      </c>
      <c r="D220" t="inlineStr">
        <is>
          <t>Paid</t>
        </is>
      </c>
    </row>
    <row r="221">
      <c r="A221" t="inlineStr">
        <is>
          <t>2025-08-12</t>
        </is>
      </c>
      <c r="B221" t="inlineStr">
        <is>
          <t>ActiveIQ</t>
        </is>
      </c>
      <c r="C221" s="16" t="n">
        <v>630</v>
      </c>
      <c r="D221" t="inlineStr">
        <is>
          <t>Paid</t>
        </is>
      </c>
    </row>
    <row r="222">
      <c r="A222" t="inlineStr">
        <is>
          <t>2025-08-12</t>
        </is>
      </c>
      <c r="B222" t="inlineStr">
        <is>
          <t>Enterprise Group</t>
        </is>
      </c>
      <c r="C222" s="16" t="n">
        <v>708.75</v>
      </c>
      <c r="D222" t="inlineStr">
        <is>
          <t>Paid</t>
        </is>
      </c>
    </row>
    <row r="223">
      <c r="A223" t="inlineStr">
        <is>
          <t>2025-08-06</t>
        </is>
      </c>
      <c r="B223" t="inlineStr">
        <is>
          <t>LIORA</t>
        </is>
      </c>
      <c r="C223" s="16" t="n">
        <v>708.75</v>
      </c>
      <c r="D223" t="inlineStr">
        <is>
          <t>Paid</t>
        </is>
      </c>
    </row>
    <row r="224">
      <c r="A224" t="inlineStr">
        <is>
          <t>2025-08-01</t>
        </is>
      </c>
      <c r="B224" t="inlineStr">
        <is>
          <t>Calroc Industries</t>
        </is>
      </c>
      <c r="C224" s="16" t="n">
        <v>708.75</v>
      </c>
      <c r="D224" t="inlineStr">
        <is>
          <t>Cancelled</t>
        </is>
      </c>
    </row>
    <row r="225">
      <c r="A225" t="inlineStr">
        <is>
          <t>2025-08-01</t>
        </is>
      </c>
      <c r="B225" t="inlineStr">
        <is>
          <t>GDM Pipelines</t>
        </is>
      </c>
      <c r="C225" s="16" t="n">
        <v>1223.25</v>
      </c>
      <c r="D225" t="inlineStr">
        <is>
          <t>Paid</t>
        </is>
      </c>
    </row>
    <row r="226">
      <c r="A226" t="inlineStr">
        <is>
          <t>2025-08-01</t>
        </is>
      </c>
      <c r="B226" t="inlineStr">
        <is>
          <t>H3M Environmental</t>
        </is>
      </c>
      <c r="C226" s="16" t="n">
        <v>2551.5</v>
      </c>
      <c r="D226" t="inlineStr">
        <is>
          <t>Paid</t>
        </is>
      </c>
    </row>
    <row r="227">
      <c r="A227" t="inlineStr">
        <is>
          <t>2025-08-01</t>
        </is>
      </c>
      <c r="B227" t="inlineStr">
        <is>
          <t>MNP LLP</t>
        </is>
      </c>
      <c r="C227" s="16" t="n">
        <v>7402.5</v>
      </c>
      <c r="D227" t="inlineStr">
        <is>
          <t>Paid</t>
        </is>
      </c>
    </row>
    <row r="228">
      <c r="A228" t="inlineStr">
        <is>
          <t>2025-07-22</t>
        </is>
      </c>
      <c r="B228" t="inlineStr">
        <is>
          <t>Tornado Combustion Technologies Inc.</t>
        </is>
      </c>
      <c r="C228" s="16" t="n">
        <v>787.5</v>
      </c>
      <c r="D228" t="inlineStr">
        <is>
          <t>Paid</t>
        </is>
      </c>
    </row>
    <row r="229">
      <c r="A229" t="inlineStr">
        <is>
          <t>2025-07-04</t>
        </is>
      </c>
      <c r="B229" t="inlineStr">
        <is>
          <t>Pembina Pipeline</t>
        </is>
      </c>
      <c r="C229" s="16" t="n">
        <v>4200</v>
      </c>
      <c r="D229" t="inlineStr">
        <is>
          <t>Paid</t>
        </is>
      </c>
    </row>
    <row r="230">
      <c r="A230" t="inlineStr">
        <is>
          <t>2025-07-01</t>
        </is>
      </c>
      <c r="B230" t="inlineStr">
        <is>
          <t>Levare</t>
        </is>
      </c>
      <c r="C230" s="16" t="n">
        <v>3024</v>
      </c>
      <c r="D230" t="inlineStr">
        <is>
          <t>Paid</t>
        </is>
      </c>
    </row>
    <row r="231">
      <c r="A231" t="inlineStr">
        <is>
          <t>2025-06-26</t>
        </is>
      </c>
      <c r="B231" t="inlineStr">
        <is>
          <t>ActiveIQ</t>
        </is>
      </c>
      <c r="C231" s="16" t="n">
        <v>630</v>
      </c>
      <c r="D231" t="inlineStr">
        <is>
          <t>Paid</t>
        </is>
      </c>
    </row>
    <row r="232">
      <c r="A232" t="inlineStr">
        <is>
          <t>2025-06-20</t>
        </is>
      </c>
      <c r="B232" t="inlineStr">
        <is>
          <t>Sproule ERCE</t>
        </is>
      </c>
      <c r="C232" s="16" t="n">
        <v>1853.25</v>
      </c>
      <c r="D232" t="inlineStr">
        <is>
          <t>Paid</t>
        </is>
      </c>
    </row>
    <row r="233">
      <c r="A233" t="inlineStr">
        <is>
          <t>2025-06-20</t>
        </is>
      </c>
      <c r="B233" t="inlineStr">
        <is>
          <t>BURNET, DUCKWORTH &amp; PALMER LLP</t>
        </is>
      </c>
      <c r="C233" s="16" t="n">
        <v>787.5</v>
      </c>
      <c r="D233" t="inlineStr">
        <is>
          <t>Paid</t>
        </is>
      </c>
    </row>
    <row r="234">
      <c r="A234" t="inlineStr">
        <is>
          <t>2025-06-19</t>
        </is>
      </c>
      <c r="B234" t="inlineStr">
        <is>
          <t>ActiveIQ</t>
        </is>
      </c>
      <c r="C234" s="16" t="n">
        <v>630</v>
      </c>
      <c r="D234" t="inlineStr">
        <is>
          <t>Paid</t>
        </is>
      </c>
    </row>
    <row r="235">
      <c r="A235" t="inlineStr">
        <is>
          <t>2025-06-18</t>
        </is>
      </c>
      <c r="B235" t="inlineStr">
        <is>
          <t>Ambyint</t>
        </is>
      </c>
      <c r="C235" s="16" t="n">
        <v>708.75</v>
      </c>
      <c r="D235" t="inlineStr">
        <is>
          <t>Paid</t>
        </is>
      </c>
    </row>
    <row r="236">
      <c r="A236" t="inlineStr">
        <is>
          <t>2025-06-17</t>
        </is>
      </c>
      <c r="B236" t="inlineStr">
        <is>
          <t>LIORA</t>
        </is>
      </c>
      <c r="C236" s="16" t="n">
        <v>787.5</v>
      </c>
      <c r="D236" t="inlineStr">
        <is>
          <t>Cancelled</t>
        </is>
      </c>
    </row>
    <row r="237">
      <c r="A237" t="inlineStr">
        <is>
          <t>2025-06-16</t>
        </is>
      </c>
      <c r="B237" t="inlineStr">
        <is>
          <t>Mako Energy Management Inc</t>
        </is>
      </c>
      <c r="C237" s="16" t="n">
        <v>301.35</v>
      </c>
      <c r="D237" t="inlineStr">
        <is>
          <t>Paid</t>
        </is>
      </c>
    </row>
    <row r="238">
      <c r="A238" t="inlineStr">
        <is>
          <t>2025-06-12</t>
        </is>
      </c>
      <c r="B238" t="inlineStr">
        <is>
          <t>Fuelled Inc</t>
        </is>
      </c>
      <c r="C238" s="16" t="n">
        <v>708.75</v>
      </c>
      <c r="D238" t="inlineStr">
        <is>
          <t>Paid</t>
        </is>
      </c>
    </row>
    <row r="239">
      <c r="A239" t="inlineStr">
        <is>
          <t>2025-06-12</t>
        </is>
      </c>
      <c r="B239" t="inlineStr">
        <is>
          <t>Century Services Corp</t>
        </is>
      </c>
      <c r="C239" s="16" t="n">
        <v>2021.25</v>
      </c>
      <c r="D239" t="inlineStr">
        <is>
          <t>Paid</t>
        </is>
      </c>
    </row>
    <row r="240">
      <c r="A240" t="inlineStr">
        <is>
          <t>2025-06-11</t>
        </is>
      </c>
      <c r="B240" t="inlineStr">
        <is>
          <t>Enterprise Group</t>
        </is>
      </c>
      <c r="C240" s="16" t="n">
        <v>708.75</v>
      </c>
      <c r="D240" t="inlineStr">
        <is>
          <t>Paid</t>
        </is>
      </c>
    </row>
    <row r="241">
      <c r="A241" t="inlineStr">
        <is>
          <t>2025-06-03</t>
        </is>
      </c>
      <c r="B241" t="inlineStr">
        <is>
          <t>Sayer Energy Advisors</t>
        </is>
      </c>
      <c r="C241" s="16" t="n">
        <v>420</v>
      </c>
      <c r="D241" t="inlineStr">
        <is>
          <t>Paid</t>
        </is>
      </c>
    </row>
    <row r="242">
      <c r="A242" t="inlineStr">
        <is>
          <t>2025-06-02</t>
        </is>
      </c>
      <c r="B242" t="inlineStr">
        <is>
          <t>Sayer Energy Advisors</t>
        </is>
      </c>
      <c r="C242" s="16" t="n">
        <v>420</v>
      </c>
      <c r="D242" t="inlineStr">
        <is>
          <t>Paid</t>
        </is>
      </c>
    </row>
    <row r="243">
      <c r="A243" t="inlineStr">
        <is>
          <t>2025-06-01</t>
        </is>
      </c>
      <c r="B243" t="inlineStr">
        <is>
          <t>H3M Environmental</t>
        </is>
      </c>
      <c r="C243" s="16" t="n">
        <v>756</v>
      </c>
      <c r="D243" t="inlineStr">
        <is>
          <t>Paid</t>
        </is>
      </c>
    </row>
    <row r="244">
      <c r="A244" t="inlineStr">
        <is>
          <t>2025-05-26</t>
        </is>
      </c>
      <c r="B244" t="inlineStr">
        <is>
          <t>Sayer Energy Advisors</t>
        </is>
      </c>
      <c r="C244" s="16" t="n">
        <v>420</v>
      </c>
      <c r="D244" t="inlineStr">
        <is>
          <t>Paid</t>
        </is>
      </c>
    </row>
    <row r="245">
      <c r="A245" t="inlineStr">
        <is>
          <t>2025-05-23</t>
        </is>
      </c>
      <c r="B245" t="inlineStr">
        <is>
          <t>Levare</t>
        </is>
      </c>
      <c r="C245" s="16" t="n">
        <v>756</v>
      </c>
      <c r="D245" t="inlineStr">
        <is>
          <t>Paid</t>
        </is>
      </c>
    </row>
    <row r="246">
      <c r="A246" t="inlineStr">
        <is>
          <t>2025-05-20</t>
        </is>
      </c>
      <c r="B246" t="inlineStr">
        <is>
          <t>Reborn Resources</t>
        </is>
      </c>
      <c r="C246" s="16" t="n">
        <v>787.5</v>
      </c>
      <c r="D246" t="inlineStr">
        <is>
          <t>Cancelled</t>
        </is>
      </c>
    </row>
    <row r="247">
      <c r="A247" t="inlineStr">
        <is>
          <t>2025-05-15</t>
        </is>
      </c>
      <c r="B247" t="inlineStr">
        <is>
          <t>Lighthouse Energy Group Inc.</t>
        </is>
      </c>
      <c r="C247" s="16" t="n">
        <v>787.5</v>
      </c>
      <c r="D247" t="inlineStr">
        <is>
          <t>Paid</t>
        </is>
      </c>
    </row>
    <row r="248">
      <c r="A248" t="inlineStr">
        <is>
          <t>2025-05-08</t>
        </is>
      </c>
      <c r="B248" t="inlineStr">
        <is>
          <t>NCC Clean Energy Summit</t>
        </is>
      </c>
      <c r="C248" s="16" t="n">
        <v>787.5</v>
      </c>
      <c r="D248" t="inlineStr">
        <is>
          <t>Paid</t>
        </is>
      </c>
    </row>
    <row r="249">
      <c r="A249" t="inlineStr">
        <is>
          <t>2025-05-05</t>
        </is>
      </c>
      <c r="B249" t="inlineStr">
        <is>
          <t>Sayer Energy Advisors</t>
        </is>
      </c>
      <c r="C249" s="16" t="n">
        <v>420</v>
      </c>
      <c r="D249" t="inlineStr">
        <is>
          <t>Paid</t>
        </is>
      </c>
    </row>
    <row r="250">
      <c r="A250" t="inlineStr">
        <is>
          <t>2025-05-01</t>
        </is>
      </c>
      <c r="B250" t="inlineStr">
        <is>
          <t>Docktor Group of Companies</t>
        </is>
      </c>
      <c r="C250" s="16" t="n">
        <v>840</v>
      </c>
      <c r="D250" t="inlineStr">
        <is>
          <t>Paid</t>
        </is>
      </c>
    </row>
    <row r="251">
      <c r="A251" t="inlineStr">
        <is>
          <t>2025-05-01</t>
        </is>
      </c>
      <c r="B251" t="inlineStr">
        <is>
          <t>Levare</t>
        </is>
      </c>
      <c r="C251" s="16" t="n">
        <v>756</v>
      </c>
      <c r="D251" t="inlineStr">
        <is>
          <t>Paid</t>
        </is>
      </c>
    </row>
    <row r="252">
      <c r="A252" t="inlineStr">
        <is>
          <t>2025-05-01</t>
        </is>
      </c>
      <c r="B252" t="inlineStr">
        <is>
          <t>Di-Corp</t>
        </is>
      </c>
      <c r="C252" s="16" t="n">
        <v>8347.5</v>
      </c>
      <c r="D252" t="inlineStr">
        <is>
          <t>Paid</t>
        </is>
      </c>
    </row>
    <row r="253">
      <c r="A253" t="inlineStr">
        <is>
          <t>2025-05-01</t>
        </is>
      </c>
      <c r="B253" t="inlineStr">
        <is>
          <t>GDM Pipelines</t>
        </is>
      </c>
      <c r="C253" s="16" t="n">
        <v>2446.5</v>
      </c>
      <c r="D253" t="inlineStr">
        <is>
          <t>Paid</t>
        </is>
      </c>
    </row>
    <row r="254">
      <c r="A254" t="inlineStr">
        <is>
          <t>2025-05-01</t>
        </is>
      </c>
      <c r="B254" t="inlineStr">
        <is>
          <t>Explore Surveys Inc.</t>
        </is>
      </c>
      <c r="C254" s="16" t="n">
        <v>2173.5</v>
      </c>
      <c r="D254" t="inlineStr">
        <is>
          <t>Paid</t>
        </is>
      </c>
    </row>
    <row r="255">
      <c r="A255" t="inlineStr">
        <is>
          <t>2025-05-01</t>
        </is>
      </c>
      <c r="B255" t="inlineStr">
        <is>
          <t>Rheaume Engineering</t>
        </is>
      </c>
      <c r="C255" s="16" t="n">
        <v>542.85</v>
      </c>
      <c r="D255" t="inlineStr">
        <is>
          <t>Paid</t>
        </is>
      </c>
    </row>
    <row r="256">
      <c r="A256" t="inlineStr">
        <is>
          <t>2025-05-01</t>
        </is>
      </c>
      <c r="B256" t="inlineStr">
        <is>
          <t>OSY Rentals</t>
        </is>
      </c>
      <c r="C256" s="16" t="n">
        <v>9030</v>
      </c>
      <c r="D256" t="inlineStr">
        <is>
          <t>Paid</t>
        </is>
      </c>
    </row>
    <row r="257">
      <c r="A257" t="inlineStr">
        <is>
          <t>2025-04-29</t>
        </is>
      </c>
      <c r="B257" t="inlineStr">
        <is>
          <t>Peyto Exploration</t>
        </is>
      </c>
      <c r="C257" s="16" t="n">
        <v>787.5</v>
      </c>
      <c r="D257" t="inlineStr">
        <is>
          <t>Paid</t>
        </is>
      </c>
    </row>
    <row r="258">
      <c r="A258" t="inlineStr">
        <is>
          <t>2025-04-29</t>
        </is>
      </c>
      <c r="B258" t="inlineStr">
        <is>
          <t>ActiveIQ</t>
        </is>
      </c>
      <c r="C258" s="16" t="n">
        <v>630</v>
      </c>
      <c r="D258" t="inlineStr">
        <is>
          <t>Paid</t>
        </is>
      </c>
    </row>
    <row r="259">
      <c r="A259" t="inlineStr">
        <is>
          <t>2025-04-23</t>
        </is>
      </c>
      <c r="B259" t="inlineStr">
        <is>
          <t>8Sigma Energy Services</t>
        </is>
      </c>
      <c r="C259" s="16" t="n">
        <v>708.75</v>
      </c>
      <c r="D259" t="inlineStr">
        <is>
          <t>Paid</t>
        </is>
      </c>
    </row>
    <row r="260">
      <c r="A260" t="inlineStr">
        <is>
          <t>2025-04-23</t>
        </is>
      </c>
      <c r="B260" t="inlineStr">
        <is>
          <t>Telops Inc.</t>
        </is>
      </c>
      <c r="C260" s="16" t="n">
        <v>2929.5</v>
      </c>
      <c r="D260" t="inlineStr">
        <is>
          <t>Paid</t>
        </is>
      </c>
    </row>
    <row r="261">
      <c r="A261" t="inlineStr">
        <is>
          <t>2025-04-17</t>
        </is>
      </c>
      <c r="B261" t="inlineStr">
        <is>
          <t>Swift Supply</t>
        </is>
      </c>
      <c r="C261" s="16" t="n">
        <v>2211.3</v>
      </c>
      <c r="D261" t="inlineStr">
        <is>
          <t>Paid</t>
        </is>
      </c>
    </row>
    <row r="262">
      <c r="A262" t="inlineStr">
        <is>
          <t>2025-04-17</t>
        </is>
      </c>
      <c r="B262" t="inlineStr">
        <is>
          <t>Alcedio Capital</t>
        </is>
      </c>
      <c r="C262" s="16" t="n">
        <v>1050</v>
      </c>
      <c r="D262" t="inlineStr">
        <is>
          <t>Cancelled</t>
        </is>
      </c>
    </row>
    <row r="263">
      <c r="A263" t="inlineStr">
        <is>
          <t>2025-04-15</t>
        </is>
      </c>
      <c r="B263" t="inlineStr">
        <is>
          <t>Chirality Research Canada</t>
        </is>
      </c>
      <c r="C263" s="16" t="n">
        <v>708.75</v>
      </c>
      <c r="D263" t="inlineStr">
        <is>
          <t>Paid</t>
        </is>
      </c>
    </row>
    <row r="264">
      <c r="A264" t="inlineStr">
        <is>
          <t>2025-04-14</t>
        </is>
      </c>
      <c r="B264" t="inlineStr">
        <is>
          <t>Sayer Energy Advisors</t>
        </is>
      </c>
      <c r="C264" s="16" t="n">
        <v>420</v>
      </c>
      <c r="D264" t="inlineStr">
        <is>
          <t>Paid</t>
        </is>
      </c>
    </row>
    <row r="265">
      <c r="A265" t="inlineStr">
        <is>
          <t>2025-04-10</t>
        </is>
      </c>
      <c r="B265" t="inlineStr">
        <is>
          <t>ActiveIQ</t>
        </is>
      </c>
      <c r="C265" s="16" t="n">
        <v>630</v>
      </c>
      <c r="D265" t="inlineStr">
        <is>
          <t>Paid</t>
        </is>
      </c>
    </row>
    <row r="266">
      <c r="A266" t="inlineStr">
        <is>
          <t>2025-04-09</t>
        </is>
      </c>
      <c r="B266" t="inlineStr">
        <is>
          <t>Enterprise Group</t>
        </is>
      </c>
      <c r="C266" s="16" t="n">
        <v>708.75</v>
      </c>
      <c r="D266" t="inlineStr">
        <is>
          <t>Paid</t>
        </is>
      </c>
    </row>
    <row r="267">
      <c r="A267" t="inlineStr">
        <is>
          <t>2025-04-09</t>
        </is>
      </c>
      <c r="B267" t="inlineStr">
        <is>
          <t>ActiveIQ</t>
        </is>
      </c>
      <c r="C267" s="16" t="n">
        <v>630</v>
      </c>
      <c r="D267" t="inlineStr">
        <is>
          <t>Paid</t>
        </is>
      </c>
    </row>
    <row r="268">
      <c r="A268" t="inlineStr">
        <is>
          <t>2025-04-08</t>
        </is>
      </c>
      <c r="B268" t="inlineStr">
        <is>
          <t>ActiveIQ</t>
        </is>
      </c>
      <c r="C268" s="16" t="n">
        <v>630</v>
      </c>
      <c r="D268" t="inlineStr">
        <is>
          <t>Paid</t>
        </is>
      </c>
    </row>
    <row r="269">
      <c r="A269" t="inlineStr">
        <is>
          <t>2025-04-08</t>
        </is>
      </c>
      <c r="B269" t="inlineStr">
        <is>
          <t>CEGA Canadian Energy Geoscience Association</t>
        </is>
      </c>
      <c r="C269" s="16" t="n">
        <v>2625</v>
      </c>
      <c r="D269" t="inlineStr">
        <is>
          <t>Paid</t>
        </is>
      </c>
    </row>
    <row r="270">
      <c r="A270" t="inlineStr">
        <is>
          <t>2025-04-08</t>
        </is>
      </c>
      <c r="B270" t="inlineStr">
        <is>
          <t>CEGA Canadian Energy Geoscience Association</t>
        </is>
      </c>
      <c r="C270" s="16" t="n">
        <v>1312.5</v>
      </c>
      <c r="D270" t="inlineStr">
        <is>
          <t>Paid</t>
        </is>
      </c>
    </row>
    <row r="271">
      <c r="A271" t="inlineStr">
        <is>
          <t>2025-04-07</t>
        </is>
      </c>
      <c r="B271" t="inlineStr">
        <is>
          <t>Sayer Energy Advisors</t>
        </is>
      </c>
      <c r="C271" s="16" t="n">
        <v>420</v>
      </c>
      <c r="D271" t="inlineStr">
        <is>
          <t>Paid</t>
        </is>
      </c>
    </row>
    <row r="272">
      <c r="A272" t="inlineStr">
        <is>
          <t>2025-04-01</t>
        </is>
      </c>
      <c r="B272" t="inlineStr">
        <is>
          <t>Sayer Energy Advisors</t>
        </is>
      </c>
      <c r="C272" s="16" t="n">
        <v>420</v>
      </c>
      <c r="D272" t="inlineStr">
        <is>
          <t>Paid</t>
        </is>
      </c>
    </row>
    <row r="273">
      <c r="A273" t="inlineStr">
        <is>
          <t>2025-04-01</t>
        </is>
      </c>
      <c r="B273" t="inlineStr">
        <is>
          <t>Fuelled Inc</t>
        </is>
      </c>
      <c r="C273" s="16" t="n">
        <v>787.5</v>
      </c>
      <c r="D273" t="inlineStr">
        <is>
          <t>Paid</t>
        </is>
      </c>
    </row>
    <row r="274">
      <c r="A274" t="inlineStr">
        <is>
          <t>2025-04-01</t>
        </is>
      </c>
      <c r="B274" t="inlineStr">
        <is>
          <t>IQPC SUMMITS UK LIMITED</t>
        </is>
      </c>
      <c r="C274" s="16" t="n">
        <v>6142.5</v>
      </c>
      <c r="D274" t="inlineStr">
        <is>
          <t>Paid</t>
        </is>
      </c>
    </row>
    <row r="275">
      <c r="A275" t="inlineStr">
        <is>
          <t>2025-04-01</t>
        </is>
      </c>
      <c r="B275" t="inlineStr">
        <is>
          <t>Ambyint</t>
        </is>
      </c>
      <c r="C275" s="16" t="n">
        <v>2220.75</v>
      </c>
      <c r="D275" t="inlineStr">
        <is>
          <t>Paid</t>
        </is>
      </c>
    </row>
    <row r="276">
      <c r="A276" t="inlineStr">
        <is>
          <t>2025-04-01</t>
        </is>
      </c>
      <c r="B276" t="inlineStr">
        <is>
          <t>GLJ Ltd</t>
        </is>
      </c>
      <c r="C276" s="16" t="n">
        <v>2173.5</v>
      </c>
      <c r="D276" t="inlineStr">
        <is>
          <t>Paid</t>
        </is>
      </c>
    </row>
    <row r="277">
      <c r="A277" t="inlineStr">
        <is>
          <t>2025-04-01</t>
        </is>
      </c>
      <c r="B277" t="inlineStr">
        <is>
          <t>Packers Plus</t>
        </is>
      </c>
      <c r="C277" s="16" t="n">
        <v>2488.5</v>
      </c>
      <c r="D277" t="inlineStr">
        <is>
          <t>Paid</t>
        </is>
      </c>
    </row>
    <row r="278">
      <c r="A278" t="inlineStr">
        <is>
          <t>2025-03-20</t>
        </is>
      </c>
      <c r="B278" t="inlineStr">
        <is>
          <t>ActiveIQ</t>
        </is>
      </c>
      <c r="C278" s="16" t="n">
        <v>630</v>
      </c>
      <c r="D278" t="inlineStr">
        <is>
          <t>Paid</t>
        </is>
      </c>
    </row>
    <row r="279">
      <c r="A279" t="inlineStr">
        <is>
          <t>2025-03-19</t>
        </is>
      </c>
      <c r="B279" t="inlineStr">
        <is>
          <t>FTI Consulting</t>
        </is>
      </c>
      <c r="C279" s="16" t="n">
        <v>1575</v>
      </c>
      <c r="D279" t="inlineStr">
        <is>
          <t>Paid</t>
        </is>
      </c>
    </row>
    <row r="280">
      <c r="A280" t="inlineStr">
        <is>
          <t>2025-03-18</t>
        </is>
      </c>
      <c r="B280" t="inlineStr">
        <is>
          <t>Tornado Combustion Technologies Inc.</t>
        </is>
      </c>
      <c r="C280" s="16" t="n">
        <v>1575</v>
      </c>
      <c r="D280" t="inlineStr">
        <is>
          <t>Paid</t>
        </is>
      </c>
    </row>
    <row r="281">
      <c r="A281" t="inlineStr">
        <is>
          <t>2025-03-17</t>
        </is>
      </c>
      <c r="B281" t="inlineStr">
        <is>
          <t>Sayer Energy Advisors</t>
        </is>
      </c>
      <c r="C281" s="16" t="n">
        <v>420</v>
      </c>
      <c r="D281" t="inlineStr">
        <is>
          <t>Paid</t>
        </is>
      </c>
    </row>
    <row r="282">
      <c r="A282" t="inlineStr">
        <is>
          <t>2025-03-08</t>
        </is>
      </c>
      <c r="B282" t="inlineStr">
        <is>
          <t>Branded Energy Solutions</t>
        </is>
      </c>
      <c r="C282" s="16" t="n">
        <v>1575</v>
      </c>
      <c r="D282" t="inlineStr">
        <is>
          <t>Cancelled</t>
        </is>
      </c>
    </row>
    <row r="283">
      <c r="A283" t="inlineStr">
        <is>
          <t>2025-03-05</t>
        </is>
      </c>
      <c r="B283" t="inlineStr">
        <is>
          <t>SPE Canada Society of Petroleum Engineers</t>
        </is>
      </c>
      <c r="C283" s="16" t="n">
        <v>682.5</v>
      </c>
      <c r="D283" t="inlineStr">
        <is>
          <t>Paid</t>
        </is>
      </c>
    </row>
    <row r="284">
      <c r="A284" t="inlineStr">
        <is>
          <t>2025-03-04</t>
        </is>
      </c>
      <c r="B284" t="inlineStr">
        <is>
          <t>PMO Global Services</t>
        </is>
      </c>
      <c r="C284" s="16" t="n">
        <v>4441.5</v>
      </c>
      <c r="D284" t="inlineStr">
        <is>
          <t>Paid</t>
        </is>
      </c>
    </row>
    <row r="285">
      <c r="A285" t="inlineStr">
        <is>
          <t>2025-03-03</t>
        </is>
      </c>
      <c r="B285" t="inlineStr">
        <is>
          <t>Alvarez &amp; Marsal Canada</t>
        </is>
      </c>
      <c r="C285" s="16" t="n">
        <v>1050</v>
      </c>
      <c r="D285" t="inlineStr">
        <is>
          <t>Paid</t>
        </is>
      </c>
    </row>
    <row r="286">
      <c r="A286" t="inlineStr">
        <is>
          <t>2025-03-03</t>
        </is>
      </c>
      <c r="B286" t="inlineStr">
        <is>
          <t>Alcedio Capital</t>
        </is>
      </c>
      <c r="C286" s="16" t="n">
        <v>1050</v>
      </c>
      <c r="D286" t="inlineStr">
        <is>
          <t>Paid</t>
        </is>
      </c>
    </row>
    <row r="287">
      <c r="A287" t="inlineStr">
        <is>
          <t>2025-03-01</t>
        </is>
      </c>
      <c r="B287" t="inlineStr">
        <is>
          <t>Energy Safety Canada</t>
        </is>
      </c>
      <c r="C287" s="16" t="n">
        <v>1417.5</v>
      </c>
      <c r="D287" t="inlineStr">
        <is>
          <t>Paid</t>
        </is>
      </c>
    </row>
    <row r="288">
      <c r="A288" t="inlineStr">
        <is>
          <t>2025-03-01</t>
        </is>
      </c>
      <c r="B288" t="inlineStr">
        <is>
          <t>Toku Systems</t>
        </is>
      </c>
      <c r="C288" s="16" t="n">
        <v>2220.75</v>
      </c>
      <c r="D288" t="inlineStr">
        <is>
          <t>Paid</t>
        </is>
      </c>
    </row>
    <row r="289">
      <c r="A289" t="inlineStr">
        <is>
          <t>2025-03-01</t>
        </is>
      </c>
      <c r="B289" t="inlineStr">
        <is>
          <t>SECURE Waste Infrastructure Corp</t>
        </is>
      </c>
      <c r="C289" s="16" t="n">
        <v>33757.5</v>
      </c>
      <c r="D289" t="inlineStr">
        <is>
          <t>Paid</t>
        </is>
      </c>
    </row>
    <row r="290">
      <c r="A290" t="inlineStr">
        <is>
          <t>2025-03-01</t>
        </is>
      </c>
      <c r="B290" t="inlineStr">
        <is>
          <t>Levare</t>
        </is>
      </c>
      <c r="C290" s="16" t="n">
        <v>1512</v>
      </c>
      <c r="D290" t="inlineStr">
        <is>
          <t>Paid</t>
        </is>
      </c>
    </row>
    <row r="291">
      <c r="A291" t="inlineStr">
        <is>
          <t>2025-03-01</t>
        </is>
      </c>
      <c r="B291" t="inlineStr">
        <is>
          <t>Explore Surveys Inc.</t>
        </is>
      </c>
      <c r="C291" s="16" t="n">
        <v>2856</v>
      </c>
      <c r="D291" t="inlineStr">
        <is>
          <t>Paid</t>
        </is>
      </c>
    </row>
    <row r="292">
      <c r="A292" t="inlineStr">
        <is>
          <t>2025-03-01</t>
        </is>
      </c>
      <c r="B292" t="inlineStr">
        <is>
          <t>Rheaume Engineering</t>
        </is>
      </c>
      <c r="C292" s="16" t="n">
        <v>542.85</v>
      </c>
      <c r="D292" t="inlineStr">
        <is>
          <t>Paid</t>
        </is>
      </c>
    </row>
    <row r="293">
      <c r="A293" t="inlineStr">
        <is>
          <t>2025-03-01</t>
        </is>
      </c>
      <c r="B293" t="inlineStr">
        <is>
          <t>Astro Oilfield Rentals Ltd.</t>
        </is>
      </c>
      <c r="C293" s="16" t="n">
        <v>5670</v>
      </c>
      <c r="D293" t="inlineStr">
        <is>
          <t>Paid</t>
        </is>
      </c>
    </row>
    <row r="294">
      <c r="A294" t="inlineStr">
        <is>
          <t>2025-03-01</t>
        </is>
      </c>
      <c r="B294" t="inlineStr">
        <is>
          <t>Ambyint</t>
        </is>
      </c>
      <c r="C294" s="16" t="n">
        <v>2220.75</v>
      </c>
      <c r="D294" t="inlineStr">
        <is>
          <t>Paid</t>
        </is>
      </c>
    </row>
    <row r="295">
      <c r="A295" t="inlineStr">
        <is>
          <t>2025-02-26</t>
        </is>
      </c>
      <c r="B295" t="inlineStr">
        <is>
          <t>Canlin Energy</t>
        </is>
      </c>
      <c r="C295" s="16" t="n">
        <v>918.75</v>
      </c>
      <c r="D295" t="inlineStr">
        <is>
          <t>Paid</t>
        </is>
      </c>
    </row>
    <row r="296">
      <c r="A296" t="inlineStr">
        <is>
          <t>2025-02-24</t>
        </is>
      </c>
      <c r="B296" t="inlineStr">
        <is>
          <t>XI Technologies</t>
        </is>
      </c>
      <c r="C296" s="16" t="n">
        <v>630</v>
      </c>
      <c r="D296" t="inlineStr">
        <is>
          <t>Paid</t>
        </is>
      </c>
    </row>
    <row r="297">
      <c r="A297" t="inlineStr">
        <is>
          <t>2025-02-20</t>
        </is>
      </c>
      <c r="B297" t="inlineStr">
        <is>
          <t>Toku Systems</t>
        </is>
      </c>
      <c r="C297" s="16" t="n">
        <v>708.75</v>
      </c>
      <c r="D297" t="inlineStr">
        <is>
          <t>Paid</t>
        </is>
      </c>
    </row>
    <row r="298">
      <c r="A298" t="inlineStr">
        <is>
          <t>2025-02-05</t>
        </is>
      </c>
      <c r="B298" t="inlineStr">
        <is>
          <t>Noralta Technologies</t>
        </is>
      </c>
      <c r="C298" s="16" t="n">
        <v>787.5</v>
      </c>
      <c r="D298" t="inlineStr">
        <is>
          <t>Paid</t>
        </is>
      </c>
    </row>
    <row r="299">
      <c r="A299" t="inlineStr">
        <is>
          <t>2025-02-04</t>
        </is>
      </c>
      <c r="B299" t="inlineStr">
        <is>
          <t>GDM Pipelines</t>
        </is>
      </c>
      <c r="C299" s="16" t="n">
        <v>682.5</v>
      </c>
      <c r="D299" t="inlineStr">
        <is>
          <t>Paid</t>
        </is>
      </c>
    </row>
    <row r="300">
      <c r="A300" t="inlineStr">
        <is>
          <t>2025-02-01</t>
        </is>
      </c>
      <c r="B300" t="inlineStr">
        <is>
          <t>MNP LLP</t>
        </is>
      </c>
      <c r="C300" s="16" t="n">
        <v>0</v>
      </c>
      <c r="D300" t="inlineStr">
        <is>
          <t>Paid</t>
        </is>
      </c>
    </row>
    <row r="301">
      <c r="A301" t="inlineStr">
        <is>
          <t>2025-02-01</t>
        </is>
      </c>
      <c r="B301" t="inlineStr">
        <is>
          <t>Levare</t>
        </is>
      </c>
      <c r="C301" s="16" t="n">
        <v>840</v>
      </c>
      <c r="D301" t="inlineStr">
        <is>
          <t>Paid</t>
        </is>
      </c>
    </row>
    <row r="302">
      <c r="A302" t="inlineStr">
        <is>
          <t>2025-02-01</t>
        </is>
      </c>
      <c r="B302" t="inlineStr">
        <is>
          <t>Ambyint</t>
        </is>
      </c>
      <c r="C302" s="16" t="n">
        <v>2220.75</v>
      </c>
      <c r="D302" t="inlineStr">
        <is>
          <t>Paid</t>
        </is>
      </c>
    </row>
    <row r="303">
      <c r="A303" t="inlineStr">
        <is>
          <t>2025-02-01</t>
        </is>
      </c>
      <c r="B303" t="inlineStr">
        <is>
          <t>Mantl Canada Inc</t>
        </is>
      </c>
      <c r="C303" s="16" t="n">
        <v>8715</v>
      </c>
      <c r="D303" t="inlineStr">
        <is>
          <t>Paid</t>
        </is>
      </c>
    </row>
    <row r="304">
      <c r="A304" t="inlineStr">
        <is>
          <t>2025-01-30</t>
        </is>
      </c>
      <c r="B304" t="inlineStr">
        <is>
          <t>Ambyint</t>
        </is>
      </c>
      <c r="C304" s="16" t="n">
        <v>708.75</v>
      </c>
      <c r="D304" t="inlineStr">
        <is>
          <t>Paid</t>
        </is>
      </c>
    </row>
    <row r="305">
      <c r="A305" t="inlineStr">
        <is>
          <t>2025-01-29</t>
        </is>
      </c>
      <c r="B305" t="inlineStr">
        <is>
          <t>Perma Earth Consulting Ltd</t>
        </is>
      </c>
      <c r="C305" s="16" t="n">
        <v>787.5</v>
      </c>
      <c r="D305" t="inlineStr">
        <is>
          <t>Paid</t>
        </is>
      </c>
    </row>
    <row r="306">
      <c r="A306" t="inlineStr">
        <is>
          <t>2025-01-28</t>
        </is>
      </c>
      <c r="B306" t="inlineStr">
        <is>
          <t>Inclusive Energy</t>
        </is>
      </c>
      <c r="C306" s="16" t="n">
        <v>682.5</v>
      </c>
      <c r="D306" t="inlineStr">
        <is>
          <t>Paid</t>
        </is>
      </c>
    </row>
    <row r="307">
      <c r="A307" t="inlineStr">
        <is>
          <t>2025-01-27</t>
        </is>
      </c>
      <c r="B307" t="inlineStr">
        <is>
          <t>Legacy Kitchens</t>
        </is>
      </c>
      <c r="C307" s="16" t="n">
        <v>2835</v>
      </c>
      <c r="D307" t="inlineStr">
        <is>
          <t>Paid</t>
        </is>
      </c>
    </row>
    <row r="308">
      <c r="A308" t="inlineStr">
        <is>
          <t>2025-01-23</t>
        </is>
      </c>
      <c r="B308" t="inlineStr">
        <is>
          <t>Sayer Energy Advisors</t>
        </is>
      </c>
      <c r="C308" s="16" t="n">
        <v>420</v>
      </c>
      <c r="D308" t="inlineStr">
        <is>
          <t>Paid</t>
        </is>
      </c>
    </row>
    <row r="309">
      <c r="A309" t="inlineStr">
        <is>
          <t>2025-01-22</t>
        </is>
      </c>
      <c r="B309" t="inlineStr">
        <is>
          <t>ActiveIQ</t>
        </is>
      </c>
      <c r="C309" s="16" t="n">
        <v>630</v>
      </c>
      <c r="D309" t="inlineStr">
        <is>
          <t>Paid</t>
        </is>
      </c>
    </row>
    <row r="310">
      <c r="A310" t="inlineStr">
        <is>
          <t>2025-01-16</t>
        </is>
      </c>
      <c r="B310" t="inlineStr">
        <is>
          <t>Mission Drilling Services</t>
        </is>
      </c>
      <c r="C310" s="16" t="n">
        <v>2268</v>
      </c>
      <c r="D310" t="inlineStr">
        <is>
          <t>Paid</t>
        </is>
      </c>
    </row>
    <row r="311">
      <c r="A311" t="inlineStr">
        <is>
          <t>2025-01-16</t>
        </is>
      </c>
      <c r="B311" t="inlineStr">
        <is>
          <t>ActiveIQ</t>
        </is>
      </c>
      <c r="C311" s="16" t="n">
        <v>630</v>
      </c>
      <c r="D311" t="inlineStr">
        <is>
          <t>Paid</t>
        </is>
      </c>
    </row>
    <row r="312">
      <c r="A312" t="inlineStr">
        <is>
          <t>2025-01-15</t>
        </is>
      </c>
      <c r="B312" t="inlineStr">
        <is>
          <t>NCC Clean Energy Summit</t>
        </is>
      </c>
      <c r="C312" s="16" t="n">
        <v>1942.5</v>
      </c>
      <c r="D312" t="inlineStr">
        <is>
          <t>Paid</t>
        </is>
      </c>
    </row>
    <row r="313">
      <c r="A313" t="inlineStr">
        <is>
          <t>2025-01-15</t>
        </is>
      </c>
      <c r="B313" t="inlineStr">
        <is>
          <t>ActiveIQ</t>
        </is>
      </c>
      <c r="C313" s="16" t="n">
        <v>630</v>
      </c>
      <c r="D313" t="inlineStr">
        <is>
          <t>Paid</t>
        </is>
      </c>
    </row>
    <row r="314">
      <c r="A314" t="inlineStr">
        <is>
          <t>2025-01-14</t>
        </is>
      </c>
      <c r="B314" t="inlineStr">
        <is>
          <t>ActiveIQ</t>
        </is>
      </c>
      <c r="C314" s="16" t="n">
        <v>630</v>
      </c>
      <c r="D314" t="inlineStr">
        <is>
          <t>Paid</t>
        </is>
      </c>
    </row>
    <row r="315">
      <c r="A315" t="inlineStr">
        <is>
          <t>2025-01-14</t>
        </is>
      </c>
      <c r="B315" t="inlineStr">
        <is>
          <t>Ambyint</t>
        </is>
      </c>
      <c r="C315" s="16" t="n">
        <v>2220.75</v>
      </c>
      <c r="D315" t="inlineStr">
        <is>
          <t>Paid</t>
        </is>
      </c>
    </row>
    <row r="316">
      <c r="A316" t="inlineStr">
        <is>
          <t>2025-01-10</t>
        </is>
      </c>
      <c r="B316" t="inlineStr">
        <is>
          <t>Lighthouse Energy Group Inc.</t>
        </is>
      </c>
      <c r="C316" s="16" t="n">
        <v>787.5</v>
      </c>
      <c r="D316" t="inlineStr">
        <is>
          <t>Paid</t>
        </is>
      </c>
    </row>
    <row r="317">
      <c r="A317" t="inlineStr">
        <is>
          <t>2025-01-09</t>
        </is>
      </c>
      <c r="B317" t="inlineStr">
        <is>
          <t>Unified Valve Group</t>
        </is>
      </c>
      <c r="C317" s="16" t="n">
        <v>735</v>
      </c>
      <c r="D317" t="inlineStr">
        <is>
          <t>Paid</t>
        </is>
      </c>
    </row>
    <row r="318">
      <c r="A318" t="inlineStr">
        <is>
          <t>2025-01-06</t>
        </is>
      </c>
      <c r="B318" t="inlineStr">
        <is>
          <t>Millennium Land Ltd.</t>
        </is>
      </c>
      <c r="C318" s="16" t="n">
        <v>682.5</v>
      </c>
      <c r="D318" t="inlineStr">
        <is>
          <t>Paid</t>
        </is>
      </c>
    </row>
    <row r="319">
      <c r="A319" t="inlineStr">
        <is>
          <t>2025-01-01</t>
        </is>
      </c>
      <c r="B319" t="inlineStr">
        <is>
          <t>GLJ Ltd</t>
        </is>
      </c>
      <c r="C319" s="16" t="n">
        <v>2976.75</v>
      </c>
      <c r="D319" t="inlineStr">
        <is>
          <t>Paid</t>
        </is>
      </c>
    </row>
    <row r="320">
      <c r="A320" t="inlineStr">
        <is>
          <t>2025-01-01</t>
        </is>
      </c>
      <c r="B320" t="inlineStr">
        <is>
          <t>OSY Rentals</t>
        </is>
      </c>
      <c r="C320" s="16" t="n">
        <v>9030</v>
      </c>
      <c r="D320" t="inlineStr">
        <is>
          <t>Paid</t>
        </is>
      </c>
    </row>
    <row r="321">
      <c r="A321" t="inlineStr">
        <is>
          <t>2025-01-01</t>
        </is>
      </c>
      <c r="B321" t="inlineStr">
        <is>
          <t>Packers Plus</t>
        </is>
      </c>
      <c r="C321" s="16" t="n">
        <v>3407.25</v>
      </c>
      <c r="D321" t="inlineStr">
        <is>
          <t>Paid</t>
        </is>
      </c>
    </row>
    <row r="322">
      <c r="A322" t="inlineStr">
        <is>
          <t>2025-01-01</t>
        </is>
      </c>
      <c r="B322" t="inlineStr">
        <is>
          <t>Canadian Standards Association</t>
        </is>
      </c>
      <c r="C322" s="16" t="n">
        <v>9591.75</v>
      </c>
      <c r="D322" t="inlineStr">
        <is>
          <t>Paid</t>
        </is>
      </c>
    </row>
    <row r="323">
      <c r="A323" t="inlineStr">
        <is>
          <t>2025-01-01</t>
        </is>
      </c>
      <c r="B323" t="inlineStr">
        <is>
          <t>Di-Corp</t>
        </is>
      </c>
      <c r="C323" s="16" t="n">
        <v>13912.5</v>
      </c>
      <c r="D323" t="inlineStr">
        <is>
          <t>Paid</t>
        </is>
      </c>
    </row>
    <row r="324">
      <c r="A324" t="inlineStr">
        <is>
          <t>2025-01-01</t>
        </is>
      </c>
      <c r="B324" t="inlineStr">
        <is>
          <t>Triple X Contracting Ltd.</t>
        </is>
      </c>
      <c r="C324" s="16" t="n">
        <v>1102.5</v>
      </c>
      <c r="D324" t="inlineStr">
        <is>
          <t>Paid</t>
        </is>
      </c>
    </row>
    <row r="325">
      <c r="A325" t="inlineStr">
        <is>
          <t>2025-01-01</t>
        </is>
      </c>
      <c r="B325" t="inlineStr">
        <is>
          <t>SECURE Waste Infrastructure Corp</t>
        </is>
      </c>
      <c r="C325" s="16" t="n">
        <v>8836.799999999999</v>
      </c>
      <c r="D325" t="inlineStr">
        <is>
          <t>Paid</t>
        </is>
      </c>
    </row>
    <row r="326">
      <c r="A326" t="inlineStr">
        <is>
          <t>2024-12-19</t>
        </is>
      </c>
      <c r="B326" t="inlineStr">
        <is>
          <t>Alvarez &amp; Marsal Canada</t>
        </is>
      </c>
      <c r="C326" s="16" t="n">
        <v>1050</v>
      </c>
      <c r="D326" t="inlineStr">
        <is>
          <t>Paid</t>
        </is>
      </c>
    </row>
    <row r="327">
      <c r="A327" t="inlineStr">
        <is>
          <t>2024-12-18</t>
        </is>
      </c>
      <c r="B327" t="inlineStr">
        <is>
          <t>Energy Advisor Group</t>
        </is>
      </c>
      <c r="C327" s="16" t="n">
        <v>682.5</v>
      </c>
      <c r="D327" t="inlineStr">
        <is>
          <t>Paid</t>
        </is>
      </c>
    </row>
    <row r="328">
      <c r="A328" t="inlineStr">
        <is>
          <t>2024-12-17</t>
        </is>
      </c>
      <c r="B328" t="inlineStr">
        <is>
          <t>MNP LLP</t>
        </is>
      </c>
      <c r="C328" s="16" t="n">
        <v>7402.5</v>
      </c>
      <c r="D328" t="inlineStr">
        <is>
          <t>Paid</t>
        </is>
      </c>
    </row>
    <row r="329">
      <c r="A329" t="inlineStr">
        <is>
          <t>2024-12-11</t>
        </is>
      </c>
      <c r="B329" t="inlineStr">
        <is>
          <t>Material Insight</t>
        </is>
      </c>
      <c r="C329" s="16" t="n">
        <v>630</v>
      </c>
      <c r="D329" t="inlineStr">
        <is>
          <t>Paid</t>
        </is>
      </c>
    </row>
    <row r="330">
      <c r="A330" t="inlineStr">
        <is>
          <t>2024-12-10</t>
        </is>
      </c>
      <c r="B330" t="inlineStr">
        <is>
          <t>ActiveIQ</t>
        </is>
      </c>
      <c r="C330" s="16" t="n">
        <v>525</v>
      </c>
      <c r="D330" t="inlineStr">
        <is>
          <t>Paid</t>
        </is>
      </c>
    </row>
    <row r="331">
      <c r="A331" t="inlineStr">
        <is>
          <t>2024-12-10</t>
        </is>
      </c>
      <c r="B331" t="inlineStr">
        <is>
          <t>Fluor Canada</t>
        </is>
      </c>
      <c r="C331" s="16" t="n">
        <v>6520.5</v>
      </c>
      <c r="D331" t="inlineStr">
        <is>
          <t>Paid</t>
        </is>
      </c>
    </row>
    <row r="332">
      <c r="A332" t="inlineStr">
        <is>
          <t>2024-12-10</t>
        </is>
      </c>
      <c r="B332" t="inlineStr">
        <is>
          <t>Fluor Canada</t>
        </is>
      </c>
      <c r="C332" s="16" t="n">
        <v>3543.75</v>
      </c>
      <c r="D332" t="inlineStr">
        <is>
          <t>Paid</t>
        </is>
      </c>
    </row>
    <row r="333">
      <c r="A333" t="inlineStr">
        <is>
          <t>2024-12-03</t>
        </is>
      </c>
      <c r="B333" t="inlineStr">
        <is>
          <t>Blue Chip ESGR</t>
        </is>
      </c>
      <c r="C333" s="16" t="n">
        <v>1417.5</v>
      </c>
      <c r="D333" t="inlineStr">
        <is>
          <t>Paid</t>
        </is>
      </c>
    </row>
    <row r="334">
      <c r="A334" t="inlineStr">
        <is>
          <t>2024-12-03</t>
        </is>
      </c>
      <c r="B334" t="inlineStr">
        <is>
          <t>ActiveIQ</t>
        </is>
      </c>
      <c r="C334" s="16" t="n">
        <v>1575</v>
      </c>
      <c r="D334" t="inlineStr">
        <is>
          <t>Paid</t>
        </is>
      </c>
    </row>
    <row r="335">
      <c r="A335" t="inlineStr">
        <is>
          <t>2024-12-02</t>
        </is>
      </c>
      <c r="B335" t="inlineStr">
        <is>
          <t>Sayer Energy Advisors</t>
        </is>
      </c>
      <c r="C335" s="16" t="n">
        <v>367.5</v>
      </c>
      <c r="D335" t="inlineStr">
        <is>
          <t>Paid</t>
        </is>
      </c>
    </row>
    <row r="336">
      <c r="A336" t="inlineStr">
        <is>
          <t>2024-12-02</t>
        </is>
      </c>
      <c r="B336" t="inlineStr">
        <is>
          <t>Italmatch Chemicals</t>
        </is>
      </c>
      <c r="C336" s="16" t="n">
        <v>1653.75</v>
      </c>
      <c r="D336" t="inlineStr">
        <is>
          <t>Paid</t>
        </is>
      </c>
    </row>
    <row r="337">
      <c r="A337" t="inlineStr">
        <is>
          <t>2024-12-01</t>
        </is>
      </c>
      <c r="B337" t="inlineStr">
        <is>
          <t>Thruster Energy</t>
        </is>
      </c>
      <c r="C337" s="16" t="n">
        <v>1628.55</v>
      </c>
      <c r="D337" t="inlineStr">
        <is>
          <t>Paid</t>
        </is>
      </c>
    </row>
    <row r="338">
      <c r="A338" t="inlineStr">
        <is>
          <t>2024-12-01</t>
        </is>
      </c>
      <c r="B338" t="inlineStr">
        <is>
          <t>XI Technologies</t>
        </is>
      </c>
      <c r="C338" s="16" t="n">
        <v>2520</v>
      </c>
      <c r="D338" t="inlineStr">
        <is>
          <t>Cancelled</t>
        </is>
      </c>
    </row>
    <row r="339">
      <c r="A339" t="inlineStr">
        <is>
          <t>2024-11-27</t>
        </is>
      </c>
      <c r="B339" t="inlineStr">
        <is>
          <t>Toku Systems</t>
        </is>
      </c>
      <c r="C339" s="16" t="n">
        <v>2835</v>
      </c>
      <c r="D339" t="inlineStr">
        <is>
          <t>Paid</t>
        </is>
      </c>
    </row>
    <row r="340">
      <c r="A340" t="inlineStr">
        <is>
          <t>2024-11-20</t>
        </is>
      </c>
      <c r="B340" t="inlineStr">
        <is>
          <t>Sayer Energy Advisors</t>
        </is>
      </c>
      <c r="C340" s="16" t="n">
        <v>367.5</v>
      </c>
      <c r="D340" t="inlineStr">
        <is>
          <t>Paid</t>
        </is>
      </c>
    </row>
    <row r="341">
      <c r="A341" t="inlineStr">
        <is>
          <t>2024-11-19</t>
        </is>
      </c>
      <c r="B341" t="inlineStr">
        <is>
          <t>Chirality Research Canada</t>
        </is>
      </c>
      <c r="C341" s="16" t="n">
        <v>787.5</v>
      </c>
      <c r="D341" t="inlineStr">
        <is>
          <t>Paid</t>
        </is>
      </c>
    </row>
    <row r="342">
      <c r="A342" t="inlineStr">
        <is>
          <t>2024-11-18</t>
        </is>
      </c>
      <c r="B342" t="inlineStr">
        <is>
          <t>ARCO Capital Partners Inc.</t>
        </is>
      </c>
      <c r="C342" s="16" t="n">
        <v>682.5</v>
      </c>
      <c r="D342" t="inlineStr">
        <is>
          <t>Paid</t>
        </is>
      </c>
    </row>
    <row r="343">
      <c r="A343" t="inlineStr">
        <is>
          <t>2024-11-18</t>
        </is>
      </c>
      <c r="B343" t="inlineStr">
        <is>
          <t>Sayer Energy Advisors</t>
        </is>
      </c>
      <c r="C343" s="16" t="n">
        <v>367.5</v>
      </c>
      <c r="D343" t="inlineStr">
        <is>
          <t>Paid</t>
        </is>
      </c>
    </row>
    <row r="344">
      <c r="A344" t="inlineStr">
        <is>
          <t>2024-11-12</t>
        </is>
      </c>
      <c r="B344" t="inlineStr">
        <is>
          <t>Sayer Energy Advisors</t>
        </is>
      </c>
      <c r="C344" s="16" t="n">
        <v>367.5</v>
      </c>
      <c r="D344" t="inlineStr">
        <is>
          <t>Paid</t>
        </is>
      </c>
    </row>
    <row r="345">
      <c r="A345" t="inlineStr">
        <is>
          <t>2024-11-12</t>
        </is>
      </c>
      <c r="B345" t="inlineStr">
        <is>
          <t>Fluor Canada</t>
        </is>
      </c>
      <c r="C345" s="16" t="n">
        <v>3144.75</v>
      </c>
      <c r="D345" t="inlineStr">
        <is>
          <t>Paid</t>
        </is>
      </c>
    </row>
    <row r="346">
      <c r="A346" t="inlineStr">
        <is>
          <t>2024-11-06</t>
        </is>
      </c>
      <c r="B346" t="inlineStr">
        <is>
          <t>Sayer Energy Advisors</t>
        </is>
      </c>
      <c r="C346" s="16" t="n">
        <v>367.5</v>
      </c>
      <c r="D346" t="inlineStr">
        <is>
          <t>Paid</t>
        </is>
      </c>
    </row>
    <row r="347">
      <c r="A347" t="inlineStr">
        <is>
          <t>2024-11-06</t>
        </is>
      </c>
      <c r="B347" t="inlineStr">
        <is>
          <t>ActiveIQ</t>
        </is>
      </c>
      <c r="C347" s="16" t="n">
        <v>525</v>
      </c>
      <c r="D347" t="inlineStr">
        <is>
          <t>Paid</t>
        </is>
      </c>
    </row>
    <row r="348">
      <c r="A348" t="inlineStr">
        <is>
          <t>2024-11-05</t>
        </is>
      </c>
      <c r="B348" t="inlineStr">
        <is>
          <t>Sayer Energy Advisors</t>
        </is>
      </c>
      <c r="C348" s="16" t="n">
        <v>367.5</v>
      </c>
      <c r="D348" t="inlineStr">
        <is>
          <t>Paid</t>
        </is>
      </c>
    </row>
    <row r="349">
      <c r="A349" t="inlineStr">
        <is>
          <t>2024-11-01</t>
        </is>
      </c>
      <c r="B349" t="inlineStr">
        <is>
          <t>Telus</t>
        </is>
      </c>
      <c r="C349" s="16" t="n">
        <v>7371</v>
      </c>
      <c r="D349" t="inlineStr">
        <is>
          <t>Paid</t>
        </is>
      </c>
    </row>
    <row r="350">
      <c r="A350" t="inlineStr">
        <is>
          <t>2024-11-01</t>
        </is>
      </c>
      <c r="B350" t="inlineStr">
        <is>
          <t>Mission Drilling Services</t>
        </is>
      </c>
      <c r="C350" s="16" t="n">
        <v>2268</v>
      </c>
      <c r="D350" t="inlineStr">
        <is>
          <t>Paid</t>
        </is>
      </c>
    </row>
    <row r="351">
      <c r="A351" t="inlineStr">
        <is>
          <t>2024-11-01</t>
        </is>
      </c>
      <c r="B351" t="inlineStr">
        <is>
          <t>Century Services Corp</t>
        </is>
      </c>
      <c r="C351" s="16" t="n">
        <v>3360</v>
      </c>
      <c r="D351" t="inlineStr">
        <is>
          <t>Paid</t>
        </is>
      </c>
    </row>
    <row r="352">
      <c r="A352" t="inlineStr">
        <is>
          <t>2024-11-01</t>
        </is>
      </c>
      <c r="B352" t="inlineStr">
        <is>
          <t>Packers Plus</t>
        </is>
      </c>
      <c r="C352" s="16" t="n">
        <v>2173.5</v>
      </c>
      <c r="D352" t="inlineStr">
        <is>
          <t>Paid</t>
        </is>
      </c>
    </row>
    <row r="353">
      <c r="A353" t="inlineStr">
        <is>
          <t>2024-11-01</t>
        </is>
      </c>
      <c r="B353" t="inlineStr">
        <is>
          <t>Toku Systems</t>
        </is>
      </c>
      <c r="C353" s="16" t="n">
        <v>2220.75</v>
      </c>
      <c r="D353" t="inlineStr">
        <is>
          <t>Paid</t>
        </is>
      </c>
    </row>
    <row r="354">
      <c r="A354" t="inlineStr">
        <is>
          <t>2024-11-01</t>
        </is>
      </c>
      <c r="B354" t="inlineStr">
        <is>
          <t>AJM Environmental</t>
        </is>
      </c>
      <c r="C354" s="16" t="n">
        <v>420</v>
      </c>
      <c r="D354" t="inlineStr">
        <is>
          <t>Paid</t>
        </is>
      </c>
    </row>
    <row r="355">
      <c r="A355" t="inlineStr">
        <is>
          <t>2024-11-01</t>
        </is>
      </c>
      <c r="B355" t="inlineStr">
        <is>
          <t>XI Technologies</t>
        </is>
      </c>
      <c r="C355" s="16" t="n">
        <v>2520</v>
      </c>
      <c r="D355" t="inlineStr">
        <is>
          <t>Cancelled</t>
        </is>
      </c>
    </row>
    <row r="356">
      <c r="A356" t="inlineStr">
        <is>
          <t>2024-10-30</t>
        </is>
      </c>
      <c r="B356" t="inlineStr">
        <is>
          <t>ActiveIQ</t>
        </is>
      </c>
      <c r="C356" s="16" t="n">
        <v>525</v>
      </c>
      <c r="D356" t="inlineStr">
        <is>
          <t>Paid</t>
        </is>
      </c>
    </row>
    <row r="357">
      <c r="A357" t="inlineStr">
        <is>
          <t>2024-10-28</t>
        </is>
      </c>
      <c r="B357" t="inlineStr">
        <is>
          <t>ActiveIQ</t>
        </is>
      </c>
      <c r="C357" s="16" t="n">
        <v>525</v>
      </c>
      <c r="D357" t="inlineStr">
        <is>
          <t>Paid</t>
        </is>
      </c>
    </row>
    <row r="358">
      <c r="A358" t="inlineStr">
        <is>
          <t>2024-10-22</t>
        </is>
      </c>
      <c r="B358" t="inlineStr">
        <is>
          <t>Sayer Energy Advisors</t>
        </is>
      </c>
      <c r="C358" s="16" t="n">
        <v>367.5</v>
      </c>
      <c r="D358" t="inlineStr">
        <is>
          <t>Paid</t>
        </is>
      </c>
    </row>
    <row r="359">
      <c r="A359" t="inlineStr">
        <is>
          <t>2024-10-22</t>
        </is>
      </c>
      <c r="B359" t="inlineStr">
        <is>
          <t>ActiveIQ</t>
        </is>
      </c>
      <c r="C359" s="16" t="n">
        <v>525</v>
      </c>
      <c r="D359" t="inlineStr">
        <is>
          <t>Paid</t>
        </is>
      </c>
    </row>
    <row r="360">
      <c r="A360" t="inlineStr">
        <is>
          <t>2024-10-21</t>
        </is>
      </c>
      <c r="B360" t="inlineStr">
        <is>
          <t>Sayer Energy Advisors</t>
        </is>
      </c>
      <c r="C360" s="16" t="n">
        <v>367.5</v>
      </c>
      <c r="D360" t="inlineStr">
        <is>
          <t>Paid</t>
        </is>
      </c>
    </row>
    <row r="361">
      <c r="A361" t="inlineStr">
        <is>
          <t>2024-10-17</t>
        </is>
      </c>
      <c r="B361" t="inlineStr">
        <is>
          <t>Sayer Energy Advisors</t>
        </is>
      </c>
      <c r="C361" s="16" t="n">
        <v>367.5</v>
      </c>
      <c r="D361" t="inlineStr">
        <is>
          <t>Paid</t>
        </is>
      </c>
    </row>
    <row r="362">
      <c r="A362" t="inlineStr">
        <is>
          <t>2024-10-16</t>
        </is>
      </c>
      <c r="B362" t="inlineStr">
        <is>
          <t>Energy Auctions &amp; Brokerage Inc.</t>
        </is>
      </c>
      <c r="C362" s="16" t="n">
        <v>603.75</v>
      </c>
      <c r="D362" t="inlineStr">
        <is>
          <t>Paid</t>
        </is>
      </c>
    </row>
    <row r="363">
      <c r="A363" t="inlineStr">
        <is>
          <t>2024-10-16</t>
        </is>
      </c>
      <c r="B363" t="inlineStr">
        <is>
          <t>Canada West Land</t>
        </is>
      </c>
      <c r="C363" s="16" t="n">
        <v>682.5</v>
      </c>
      <c r="D363" t="inlineStr">
        <is>
          <t>Paid</t>
        </is>
      </c>
    </row>
    <row r="364">
      <c r="A364" t="inlineStr">
        <is>
          <t>2024-10-11</t>
        </is>
      </c>
      <c r="B364" t="inlineStr">
        <is>
          <t>GreenFire Resources</t>
        </is>
      </c>
      <c r="C364" s="16" t="n">
        <v>787.5</v>
      </c>
      <c r="D364" t="inlineStr">
        <is>
          <t>Paid</t>
        </is>
      </c>
    </row>
    <row r="365">
      <c r="A365" t="inlineStr">
        <is>
          <t>2024-10-11</t>
        </is>
      </c>
      <c r="B365" t="inlineStr">
        <is>
          <t>Longshore Resources Ltd.</t>
        </is>
      </c>
      <c r="C365" s="16" t="n">
        <v>682.5</v>
      </c>
      <c r="D365" t="inlineStr">
        <is>
          <t>Paid</t>
        </is>
      </c>
    </row>
    <row r="366">
      <c r="A366" t="inlineStr">
        <is>
          <t>2024-10-10</t>
        </is>
      </c>
      <c r="B366" t="inlineStr">
        <is>
          <t>Strike Group</t>
        </is>
      </c>
      <c r="C366" s="16" t="n">
        <v>682.5</v>
      </c>
      <c r="D366" t="inlineStr">
        <is>
          <t>Paid</t>
        </is>
      </c>
    </row>
    <row r="367">
      <c r="A367" t="inlineStr">
        <is>
          <t>2024-10-10</t>
        </is>
      </c>
      <c r="B367" t="inlineStr">
        <is>
          <t>Canada West Land</t>
        </is>
      </c>
      <c r="C367" s="16" t="n">
        <v>682.5</v>
      </c>
      <c r="D367" t="inlineStr">
        <is>
          <t>Cancelled</t>
        </is>
      </c>
    </row>
    <row r="368">
      <c r="A368" t="inlineStr">
        <is>
          <t>2024-10-09</t>
        </is>
      </c>
      <c r="B368" t="inlineStr">
        <is>
          <t>XI Technologies</t>
        </is>
      </c>
      <c r="C368" s="16" t="n">
        <v>525</v>
      </c>
      <c r="D368" t="inlineStr">
        <is>
          <t>Paid</t>
        </is>
      </c>
    </row>
    <row r="369">
      <c r="A369" t="inlineStr">
        <is>
          <t>2024-10-09</t>
        </is>
      </c>
      <c r="B369" t="inlineStr">
        <is>
          <t>ActiveIQ</t>
        </is>
      </c>
      <c r="C369" s="16" t="n">
        <v>525</v>
      </c>
      <c r="D369" t="inlineStr">
        <is>
          <t>Paid</t>
        </is>
      </c>
    </row>
    <row r="370">
      <c r="A370" t="inlineStr">
        <is>
          <t>2024-10-02</t>
        </is>
      </c>
      <c r="B370" t="inlineStr">
        <is>
          <t>Ener-Controls Audit Services Inc.</t>
        </is>
      </c>
      <c r="C370" s="16" t="n">
        <v>577.5</v>
      </c>
      <c r="D370" t="inlineStr">
        <is>
          <t>Paid</t>
        </is>
      </c>
    </row>
    <row r="371">
      <c r="A371" t="inlineStr">
        <is>
          <t>2024-10-01</t>
        </is>
      </c>
      <c r="B371" t="inlineStr">
        <is>
          <t>Perfect Skating</t>
        </is>
      </c>
      <c r="C371" s="16" t="n">
        <v>850.5</v>
      </c>
      <c r="D371" t="inlineStr">
        <is>
          <t>Paid</t>
        </is>
      </c>
    </row>
    <row r="372">
      <c r="A372" t="inlineStr">
        <is>
          <t>2024-10-01</t>
        </is>
      </c>
      <c r="B372" t="inlineStr">
        <is>
          <t>Triple X Contracting Ltd.</t>
        </is>
      </c>
      <c r="C372" s="16" t="n">
        <v>1653.75</v>
      </c>
      <c r="D372" t="inlineStr">
        <is>
          <t>Paid</t>
        </is>
      </c>
    </row>
    <row r="373">
      <c r="A373" t="inlineStr">
        <is>
          <t>2024-10-01</t>
        </is>
      </c>
      <c r="B373" t="inlineStr">
        <is>
          <t>True Media Canada LTD</t>
        </is>
      </c>
      <c r="C373" s="16" t="n">
        <v>2100</v>
      </c>
      <c r="D373" t="inlineStr">
        <is>
          <t>Paid</t>
        </is>
      </c>
    </row>
    <row r="374">
      <c r="A374" t="inlineStr">
        <is>
          <t>2024-10-01</t>
        </is>
      </c>
      <c r="B374" t="inlineStr">
        <is>
          <t>Packers Plus</t>
        </is>
      </c>
      <c r="C374" s="16" t="n">
        <v>2173.5</v>
      </c>
      <c r="D374" t="inlineStr">
        <is>
          <t>Paid</t>
        </is>
      </c>
    </row>
    <row r="375">
      <c r="A375" t="inlineStr">
        <is>
          <t>2024-10-01</t>
        </is>
      </c>
      <c r="B375" t="inlineStr">
        <is>
          <t>Omnira Software</t>
        </is>
      </c>
      <c r="C375" s="16" t="n">
        <v>6063.75</v>
      </c>
      <c r="D375" t="inlineStr">
        <is>
          <t>Paid</t>
        </is>
      </c>
    </row>
    <row r="376">
      <c r="A376" t="inlineStr">
        <is>
          <t>2024-10-01</t>
        </is>
      </c>
      <c r="B376" t="inlineStr">
        <is>
          <t>GDM Pipelines</t>
        </is>
      </c>
      <c r="C376" s="16" t="n">
        <v>1622.25</v>
      </c>
      <c r="D376" t="inlineStr">
        <is>
          <t>Paid</t>
        </is>
      </c>
    </row>
    <row r="377">
      <c r="A377" t="inlineStr">
        <is>
          <t>2024-10-01</t>
        </is>
      </c>
      <c r="B377" t="inlineStr">
        <is>
          <t>XI Technologies</t>
        </is>
      </c>
      <c r="C377" s="16" t="n">
        <v>2520</v>
      </c>
      <c r="D377" t="inlineStr">
        <is>
          <t>Cancelled</t>
        </is>
      </c>
    </row>
    <row r="378">
      <c r="A378" t="inlineStr">
        <is>
          <t>2024-09-30</t>
        </is>
      </c>
      <c r="B378" t="inlineStr">
        <is>
          <t>Canadian Discovery</t>
        </is>
      </c>
      <c r="C378" s="16" t="n">
        <v>630</v>
      </c>
      <c r="D378" t="inlineStr">
        <is>
          <t>Paid</t>
        </is>
      </c>
    </row>
    <row r="379">
      <c r="A379" t="inlineStr">
        <is>
          <t>2024-09-26</t>
        </is>
      </c>
      <c r="B379" t="inlineStr">
        <is>
          <t>PrePad</t>
        </is>
      </c>
      <c r="C379" s="16" t="n">
        <v>682.5</v>
      </c>
      <c r="D379" t="inlineStr">
        <is>
          <t>Paid</t>
        </is>
      </c>
    </row>
    <row r="380">
      <c r="A380" t="inlineStr">
        <is>
          <t>2024-09-25</t>
        </is>
      </c>
      <c r="B380" t="inlineStr">
        <is>
          <t>Trimble Energy Group-Earth Horse Energy Advisors</t>
        </is>
      </c>
      <c r="C380" s="16" t="n">
        <v>603.75</v>
      </c>
      <c r="D380" t="inlineStr">
        <is>
          <t>Cancelled</t>
        </is>
      </c>
    </row>
    <row r="381">
      <c r="A381" t="inlineStr">
        <is>
          <t>2024-09-18</t>
        </is>
      </c>
      <c r="B381" t="inlineStr">
        <is>
          <t>Harris and Partners</t>
        </is>
      </c>
      <c r="C381" s="16" t="n">
        <v>682.5</v>
      </c>
      <c r="D381" t="inlineStr">
        <is>
          <t>Paid</t>
        </is>
      </c>
    </row>
    <row r="382">
      <c r="A382" t="inlineStr">
        <is>
          <t>2024-09-16</t>
        </is>
      </c>
      <c r="B382" t="inlineStr">
        <is>
          <t>Sayer Energy Advisors</t>
        </is>
      </c>
      <c r="C382" s="16" t="n">
        <v>367.5</v>
      </c>
      <c r="D382" t="inlineStr">
        <is>
          <t>Paid</t>
        </is>
      </c>
    </row>
    <row r="383">
      <c r="A383" t="inlineStr">
        <is>
          <t>2024-09-13</t>
        </is>
      </c>
      <c r="B383" t="inlineStr">
        <is>
          <t>SECURE Waste Infrastructure Corp</t>
        </is>
      </c>
      <c r="C383" s="16" t="n">
        <v>16042.95</v>
      </c>
      <c r="D383" t="inlineStr">
        <is>
          <t>Paid</t>
        </is>
      </c>
    </row>
    <row r="384">
      <c r="A384" t="inlineStr">
        <is>
          <t>2024-09-12</t>
        </is>
      </c>
      <c r="B384" t="inlineStr">
        <is>
          <t>Sayer Energy Advisors</t>
        </is>
      </c>
      <c r="C384" s="16" t="n">
        <v>367.5</v>
      </c>
      <c r="D384" t="inlineStr">
        <is>
          <t>Paid</t>
        </is>
      </c>
    </row>
    <row r="385">
      <c r="A385" t="inlineStr">
        <is>
          <t>2024-09-12</t>
        </is>
      </c>
      <c r="B385" t="inlineStr">
        <is>
          <t>Contango Commodity Marketing</t>
        </is>
      </c>
      <c r="C385" s="16" t="n">
        <v>682.5</v>
      </c>
      <c r="D385" t="inlineStr">
        <is>
          <t>Paid</t>
        </is>
      </c>
    </row>
    <row r="386">
      <c r="A386" t="inlineStr">
        <is>
          <t>2024-09-12</t>
        </is>
      </c>
      <c r="B386" t="inlineStr">
        <is>
          <t>ActiveIQ</t>
        </is>
      </c>
      <c r="C386" s="16" t="n">
        <v>525</v>
      </c>
      <c r="D386" t="inlineStr">
        <is>
          <t>Paid</t>
        </is>
      </c>
    </row>
    <row r="387">
      <c r="A387" t="inlineStr">
        <is>
          <t>2024-09-11</t>
        </is>
      </c>
      <c r="B387" t="inlineStr">
        <is>
          <t>IronHub Inc.</t>
        </is>
      </c>
      <c r="C387" s="16" t="n">
        <v>682.5</v>
      </c>
      <c r="D387" t="inlineStr">
        <is>
          <t>Cancelled</t>
        </is>
      </c>
    </row>
    <row r="388">
      <c r="A388" t="inlineStr">
        <is>
          <t>2024-09-10</t>
        </is>
      </c>
      <c r="B388" t="inlineStr">
        <is>
          <t>Trimble Energy Group-Earth Horse Energy Advisors</t>
        </is>
      </c>
      <c r="C388" s="16" t="n">
        <v>603.75</v>
      </c>
      <c r="D388" t="inlineStr">
        <is>
          <t>Paid</t>
        </is>
      </c>
    </row>
    <row r="389">
      <c r="A389" t="inlineStr">
        <is>
          <t>2024-09-10</t>
        </is>
      </c>
      <c r="B389" t="inlineStr">
        <is>
          <t>ActiveIQ</t>
        </is>
      </c>
      <c r="C389" s="16" t="n">
        <v>525</v>
      </c>
      <c r="D389" t="inlineStr">
        <is>
          <t>Paid</t>
        </is>
      </c>
    </row>
    <row r="390">
      <c r="A390" t="inlineStr">
        <is>
          <t>2024-09-01</t>
        </is>
      </c>
      <c r="B390" t="inlineStr">
        <is>
          <t>Pat's Off-Road Transport</t>
        </is>
      </c>
      <c r="C390" s="16" t="n">
        <v>2268</v>
      </c>
      <c r="D390" t="inlineStr">
        <is>
          <t>Paid</t>
        </is>
      </c>
    </row>
    <row r="391">
      <c r="A391" t="inlineStr">
        <is>
          <t>2024-09-01</t>
        </is>
      </c>
      <c r="B391" t="inlineStr">
        <is>
          <t>Dan's Oilfield Rental Service</t>
        </is>
      </c>
      <c r="C391" s="16" t="n">
        <v>6678</v>
      </c>
      <c r="D391" t="inlineStr">
        <is>
          <t>Paid</t>
        </is>
      </c>
    </row>
    <row r="392">
      <c r="A392" t="inlineStr">
        <is>
          <t>2024-09-01</t>
        </is>
      </c>
      <c r="B392" t="inlineStr">
        <is>
          <t>Rheaume Engineering</t>
        </is>
      </c>
      <c r="C392" s="16" t="n">
        <v>1207.5</v>
      </c>
      <c r="D392" t="inlineStr">
        <is>
          <t>Paid</t>
        </is>
      </c>
    </row>
    <row r="393">
      <c r="A393" t="inlineStr">
        <is>
          <t>2024-09-01</t>
        </is>
      </c>
      <c r="B393" t="inlineStr">
        <is>
          <t>ELM Inc.</t>
        </is>
      </c>
      <c r="C393" s="16" t="n">
        <v>2520</v>
      </c>
      <c r="D393" t="inlineStr">
        <is>
          <t>Paid</t>
        </is>
      </c>
    </row>
    <row r="394">
      <c r="A394" t="inlineStr">
        <is>
          <t>2024-09-01</t>
        </is>
      </c>
      <c r="B394" t="inlineStr">
        <is>
          <t>Astro Oilfield Rentals Ltd.</t>
        </is>
      </c>
      <c r="C394" s="16" t="n">
        <v>5670</v>
      </c>
      <c r="D394" t="inlineStr">
        <is>
          <t>Paid</t>
        </is>
      </c>
    </row>
    <row r="395">
      <c r="A395" t="inlineStr">
        <is>
          <t>2024-09-01</t>
        </is>
      </c>
      <c r="B395" t="inlineStr">
        <is>
          <t>OSY Rentals</t>
        </is>
      </c>
      <c r="C395" s="16" t="n">
        <v>9030</v>
      </c>
      <c r="D395" t="inlineStr">
        <is>
          <t>Paid</t>
        </is>
      </c>
    </row>
    <row r="396">
      <c r="A396" t="inlineStr">
        <is>
          <t>2024-09-01</t>
        </is>
      </c>
      <c r="B396" t="inlineStr">
        <is>
          <t>Mantl Canada Inc</t>
        </is>
      </c>
      <c r="C396" s="16" t="n">
        <v>6536.25</v>
      </c>
      <c r="D396" t="inlineStr">
        <is>
          <t>Paid</t>
        </is>
      </c>
    </row>
    <row r="397">
      <c r="A397" t="inlineStr">
        <is>
          <t>2024-09-01</t>
        </is>
      </c>
      <c r="B397" t="inlineStr">
        <is>
          <t>XI Technologies</t>
        </is>
      </c>
      <c r="C397" s="16" t="n">
        <v>2520</v>
      </c>
      <c r="D397" t="inlineStr">
        <is>
          <t>Cancelled</t>
        </is>
      </c>
    </row>
    <row r="398">
      <c r="A398" t="inlineStr">
        <is>
          <t>2024-08-29</t>
        </is>
      </c>
      <c r="B398" t="inlineStr">
        <is>
          <t>ActiveIQ</t>
        </is>
      </c>
      <c r="C398" s="16" t="n">
        <v>525</v>
      </c>
      <c r="D398" t="inlineStr">
        <is>
          <t>Paid</t>
        </is>
      </c>
    </row>
    <row r="399">
      <c r="A399" t="inlineStr">
        <is>
          <t>2024-08-27</t>
        </is>
      </c>
      <c r="B399" t="inlineStr">
        <is>
          <t>LIORA</t>
        </is>
      </c>
      <c r="C399" s="16" t="n">
        <v>630</v>
      </c>
      <c r="D399" t="inlineStr">
        <is>
          <t>Paid</t>
        </is>
      </c>
    </row>
    <row r="400">
      <c r="A400" t="inlineStr">
        <is>
          <t>2024-08-27</t>
        </is>
      </c>
      <c r="B400" t="inlineStr">
        <is>
          <t>IQPC SUMMITS UK LIMITED</t>
        </is>
      </c>
      <c r="C400" s="16" t="n">
        <v>630</v>
      </c>
      <c r="D400" t="inlineStr">
        <is>
          <t>Paid</t>
        </is>
      </c>
    </row>
    <row r="401">
      <c r="A401" t="inlineStr">
        <is>
          <t>2024-08-27</t>
        </is>
      </c>
      <c r="B401" t="inlineStr">
        <is>
          <t>ActiveIQ</t>
        </is>
      </c>
      <c r="C401" s="16" t="n">
        <v>525</v>
      </c>
      <c r="D401" t="inlineStr">
        <is>
          <t>Cancelled</t>
        </is>
      </c>
    </row>
    <row r="402">
      <c r="A402" t="inlineStr">
        <is>
          <t>2024-08-22</t>
        </is>
      </c>
      <c r="B402" t="inlineStr">
        <is>
          <t>Inclusive Energy</t>
        </is>
      </c>
      <c r="C402" s="16" t="n">
        <v>682.5</v>
      </c>
      <c r="D402" t="inlineStr">
        <is>
          <t>Paid</t>
        </is>
      </c>
    </row>
    <row r="403">
      <c r="A403" t="inlineStr">
        <is>
          <t>2024-08-20</t>
        </is>
      </c>
      <c r="B403" t="inlineStr">
        <is>
          <t>AJM Environmental</t>
        </is>
      </c>
      <c r="C403" s="16" t="n">
        <v>682.5</v>
      </c>
      <c r="D403" t="inlineStr">
        <is>
          <t>Paid</t>
        </is>
      </c>
    </row>
    <row r="404">
      <c r="A404" t="inlineStr">
        <is>
          <t>2024-08-15</t>
        </is>
      </c>
      <c r="B404" t="inlineStr">
        <is>
          <t>Fuelled Inc</t>
        </is>
      </c>
      <c r="C404" s="16" t="n">
        <v>840</v>
      </c>
      <c r="D404" t="inlineStr">
        <is>
          <t>Paid</t>
        </is>
      </c>
    </row>
    <row r="405">
      <c r="A405" t="inlineStr">
        <is>
          <t>2024-08-13</t>
        </is>
      </c>
      <c r="B405" t="inlineStr">
        <is>
          <t>Petrosight</t>
        </is>
      </c>
      <c r="C405" s="16" t="n">
        <v>577.5</v>
      </c>
      <c r="D405" t="inlineStr">
        <is>
          <t>Paid</t>
        </is>
      </c>
    </row>
    <row r="406">
      <c r="A406" t="inlineStr">
        <is>
          <t>2024-08-01</t>
        </is>
      </c>
      <c r="B406" t="inlineStr">
        <is>
          <t>Telus</t>
        </is>
      </c>
      <c r="C406" s="16" t="n">
        <v>8505</v>
      </c>
      <c r="D406" t="inlineStr">
        <is>
          <t>Paid</t>
        </is>
      </c>
    </row>
    <row r="407">
      <c r="A407" t="inlineStr">
        <is>
          <t>2024-08-01</t>
        </is>
      </c>
      <c r="B407" t="inlineStr">
        <is>
          <t>Packers Plus</t>
        </is>
      </c>
      <c r="C407" s="16" t="n">
        <v>2499</v>
      </c>
      <c r="D407" t="inlineStr">
        <is>
          <t>Paid</t>
        </is>
      </c>
    </row>
    <row r="408">
      <c r="A408" t="inlineStr">
        <is>
          <t>2024-08-01</t>
        </is>
      </c>
      <c r="B408" t="inlineStr">
        <is>
          <t>GLJ Ltd</t>
        </is>
      </c>
      <c r="C408" s="16" t="n">
        <v>4567.5</v>
      </c>
      <c r="D408" t="inlineStr">
        <is>
          <t>Paid</t>
        </is>
      </c>
    </row>
    <row r="409">
      <c r="A409" t="inlineStr">
        <is>
          <t>2024-08-01</t>
        </is>
      </c>
      <c r="B409" t="inlineStr">
        <is>
          <t>XI Technologies</t>
        </is>
      </c>
      <c r="C409" s="16" t="n">
        <v>420</v>
      </c>
      <c r="D409" t="inlineStr">
        <is>
          <t>Cancelled</t>
        </is>
      </c>
    </row>
    <row r="410">
      <c r="A410" t="inlineStr">
        <is>
          <t>2024-07-31</t>
        </is>
      </c>
      <c r="B410" t="inlineStr">
        <is>
          <t>FTI Consulting</t>
        </is>
      </c>
      <c r="C410" s="16" t="n">
        <v>1365</v>
      </c>
      <c r="D410" t="inlineStr">
        <is>
          <t>Paid</t>
        </is>
      </c>
    </row>
    <row r="411">
      <c r="A411" t="inlineStr">
        <is>
          <t>2024-07-30</t>
        </is>
      </c>
      <c r="B411" t="inlineStr">
        <is>
          <t>Harvest Operations</t>
        </is>
      </c>
      <c r="C411" s="16" t="n">
        <v>892.5</v>
      </c>
      <c r="D411" t="inlineStr">
        <is>
          <t>Paid</t>
        </is>
      </c>
    </row>
    <row r="412">
      <c r="A412" t="inlineStr">
        <is>
          <t>2024-07-16</t>
        </is>
      </c>
      <c r="B412" t="inlineStr">
        <is>
          <t>GDM Pipelines</t>
        </is>
      </c>
      <c r="C412" s="16" t="n">
        <v>1197</v>
      </c>
      <c r="D412" t="inlineStr">
        <is>
          <t>Paid</t>
        </is>
      </c>
    </row>
    <row r="413">
      <c r="A413" t="inlineStr">
        <is>
          <t>2024-07-15</t>
        </is>
      </c>
      <c r="B413" t="inlineStr">
        <is>
          <t>GLJ Ltd</t>
        </is>
      </c>
      <c r="C413" s="16" t="n">
        <v>614.25</v>
      </c>
      <c r="D413" t="inlineStr">
        <is>
          <t>Paid</t>
        </is>
      </c>
    </row>
    <row r="414">
      <c r="A414" t="inlineStr">
        <is>
          <t>2024-07-04</t>
        </is>
      </c>
      <c r="B414" t="inlineStr">
        <is>
          <t>KSV Advisory</t>
        </is>
      </c>
      <c r="C414" s="16" t="n">
        <v>892.5</v>
      </c>
      <c r="D414" t="inlineStr">
        <is>
          <t>Paid</t>
        </is>
      </c>
    </row>
    <row r="415">
      <c r="A415" t="inlineStr">
        <is>
          <t>2024-07-01</t>
        </is>
      </c>
      <c r="B415" t="inlineStr">
        <is>
          <t>Omnira Software</t>
        </is>
      </c>
      <c r="C415" s="16" t="n">
        <v>6063.75</v>
      </c>
      <c r="D415" t="inlineStr">
        <is>
          <t>Paid</t>
        </is>
      </c>
    </row>
    <row r="416">
      <c r="A416" t="inlineStr">
        <is>
          <t>2024-07-01</t>
        </is>
      </c>
      <c r="B416" t="inlineStr">
        <is>
          <t>GDM Pipelines</t>
        </is>
      </c>
      <c r="C416" s="16" t="n">
        <v>1622.25</v>
      </c>
      <c r="D416" t="inlineStr">
        <is>
          <t>Paid</t>
        </is>
      </c>
    </row>
    <row r="417">
      <c r="A417" t="inlineStr">
        <is>
          <t>2024-07-01</t>
        </is>
      </c>
      <c r="B417" t="inlineStr">
        <is>
          <t>XI Technologies</t>
        </is>
      </c>
      <c r="C417" s="16" t="n">
        <v>420</v>
      </c>
      <c r="D417" t="inlineStr">
        <is>
          <t>Cancelled</t>
        </is>
      </c>
    </row>
    <row r="418">
      <c r="A418" t="inlineStr">
        <is>
          <t>2024-06-27</t>
        </is>
      </c>
      <c r="B418" t="inlineStr">
        <is>
          <t>Sayer Energy Advisors</t>
        </is>
      </c>
      <c r="C418" s="16" t="n">
        <v>367.5</v>
      </c>
      <c r="D418" t="inlineStr">
        <is>
          <t>Paid</t>
        </is>
      </c>
    </row>
    <row r="419">
      <c r="A419" t="inlineStr">
        <is>
          <t>2024-06-26</t>
        </is>
      </c>
      <c r="B419" t="inlineStr">
        <is>
          <t>ActiveIQ</t>
        </is>
      </c>
      <c r="C419" s="16" t="n">
        <v>525</v>
      </c>
      <c r="D419" t="inlineStr">
        <is>
          <t>Paid</t>
        </is>
      </c>
    </row>
    <row r="420">
      <c r="A420" t="inlineStr">
        <is>
          <t>2024-06-19</t>
        </is>
      </c>
      <c r="B420" t="inlineStr">
        <is>
          <t>Fuelled Inc</t>
        </is>
      </c>
      <c r="C420" s="16" t="n">
        <v>803.25</v>
      </c>
      <c r="D420" t="inlineStr">
        <is>
          <t>Cancelled</t>
        </is>
      </c>
    </row>
    <row r="421">
      <c r="A421" t="inlineStr">
        <is>
          <t>2024-06-13</t>
        </is>
      </c>
      <c r="B421" t="inlineStr">
        <is>
          <t>ActiveIQ</t>
        </is>
      </c>
      <c r="C421" s="16" t="n">
        <v>525</v>
      </c>
      <c r="D421" t="inlineStr">
        <is>
          <t>Paid</t>
        </is>
      </c>
    </row>
    <row r="422">
      <c r="A422" t="inlineStr">
        <is>
          <t>2024-06-10</t>
        </is>
      </c>
      <c r="B422" t="inlineStr">
        <is>
          <t>GDM Pipelines</t>
        </is>
      </c>
      <c r="C422" s="16" t="n">
        <v>598.5</v>
      </c>
      <c r="D422" t="inlineStr">
        <is>
          <t>Paid</t>
        </is>
      </c>
    </row>
    <row r="423">
      <c r="A423" t="inlineStr">
        <is>
          <t>2024-06-06</t>
        </is>
      </c>
      <c r="B423" t="inlineStr">
        <is>
          <t>Sayer Energy Advisors</t>
        </is>
      </c>
      <c r="C423" s="16" t="n">
        <v>367.5</v>
      </c>
      <c r="D423" t="inlineStr">
        <is>
          <t>Paid</t>
        </is>
      </c>
    </row>
    <row r="424">
      <c r="A424" t="inlineStr">
        <is>
          <t>2024-06-06</t>
        </is>
      </c>
      <c r="B424" t="inlineStr">
        <is>
          <t>ActiveIQ</t>
        </is>
      </c>
      <c r="C424" s="16" t="n">
        <v>525</v>
      </c>
      <c r="D424" t="inlineStr">
        <is>
          <t>Paid</t>
        </is>
      </c>
    </row>
    <row r="425">
      <c r="A425" t="inlineStr">
        <is>
          <t>2024-06-05</t>
        </is>
      </c>
      <c r="B425" t="inlineStr">
        <is>
          <t>Kane Land Services</t>
        </is>
      </c>
      <c r="C425" s="16" t="n">
        <v>892.5</v>
      </c>
      <c r="D425" t="inlineStr">
        <is>
          <t>Paid</t>
        </is>
      </c>
    </row>
    <row r="426">
      <c r="A426" t="inlineStr">
        <is>
          <t>2024-06-05</t>
        </is>
      </c>
      <c r="B426" t="inlineStr">
        <is>
          <t>Rally Canada Resources</t>
        </is>
      </c>
      <c r="C426" s="16" t="n">
        <v>892.5</v>
      </c>
      <c r="D426" t="inlineStr">
        <is>
          <t>Paid</t>
        </is>
      </c>
    </row>
    <row r="427">
      <c r="A427" t="inlineStr">
        <is>
          <t>2024-06-01</t>
        </is>
      </c>
      <c r="B427" t="inlineStr">
        <is>
          <t>True Media Canada LTD</t>
        </is>
      </c>
      <c r="C427" s="16" t="n">
        <v>1155</v>
      </c>
      <c r="D427" t="inlineStr">
        <is>
          <t>Cancelled</t>
        </is>
      </c>
    </row>
    <row r="428">
      <c r="A428" t="inlineStr">
        <is>
          <t>2024-06-01</t>
        </is>
      </c>
      <c r="B428" t="inlineStr">
        <is>
          <t>MNP LLP</t>
        </is>
      </c>
      <c r="C428" s="16" t="n">
        <v>9555</v>
      </c>
      <c r="D428" t="inlineStr">
        <is>
          <t>Paid</t>
        </is>
      </c>
    </row>
    <row r="429">
      <c r="A429" t="inlineStr">
        <is>
          <t>2024-06-01</t>
        </is>
      </c>
      <c r="B429" t="inlineStr">
        <is>
          <t>XI Technologies</t>
        </is>
      </c>
      <c r="C429" s="16" t="n">
        <v>420</v>
      </c>
      <c r="D429" t="inlineStr">
        <is>
          <t>Cancelled</t>
        </is>
      </c>
    </row>
    <row r="430">
      <c r="A430" t="inlineStr">
        <is>
          <t>2024-05-31</t>
        </is>
      </c>
      <c r="B430" t="inlineStr">
        <is>
          <t>Ambyint</t>
        </is>
      </c>
      <c r="C430" s="16" t="n">
        <v>1842.75</v>
      </c>
      <c r="D430" t="inlineStr">
        <is>
          <t>Paid</t>
        </is>
      </c>
    </row>
    <row r="431">
      <c r="A431" t="inlineStr">
        <is>
          <t>2024-05-30</t>
        </is>
      </c>
      <c r="B431" t="inlineStr">
        <is>
          <t>Energy Advisor Group</t>
        </is>
      </c>
      <c r="C431" s="16" t="n">
        <v>577.5</v>
      </c>
      <c r="D431" t="inlineStr">
        <is>
          <t>Paid</t>
        </is>
      </c>
    </row>
    <row r="432">
      <c r="A432" t="inlineStr">
        <is>
          <t>2024-05-29</t>
        </is>
      </c>
      <c r="B432" t="inlineStr">
        <is>
          <t>Sayer Energy Advisors</t>
        </is>
      </c>
      <c r="C432" s="16" t="n">
        <v>367.5</v>
      </c>
      <c r="D432" t="inlineStr">
        <is>
          <t>Paid</t>
        </is>
      </c>
    </row>
    <row r="433">
      <c r="A433" t="inlineStr">
        <is>
          <t>2024-05-29</t>
        </is>
      </c>
      <c r="B433" t="inlineStr">
        <is>
          <t>ActiveIQ</t>
        </is>
      </c>
      <c r="C433" s="16" t="n">
        <v>525</v>
      </c>
      <c r="D433" t="inlineStr">
        <is>
          <t>Paid</t>
        </is>
      </c>
    </row>
    <row r="434">
      <c r="A434" t="inlineStr">
        <is>
          <t>2024-05-28</t>
        </is>
      </c>
      <c r="B434" t="inlineStr">
        <is>
          <t>ARC Resources</t>
        </is>
      </c>
      <c r="C434" s="16" t="n">
        <v>840</v>
      </c>
      <c r="D434" t="inlineStr">
        <is>
          <t>Paid</t>
        </is>
      </c>
    </row>
    <row r="435">
      <c r="A435" t="inlineStr">
        <is>
          <t>2024-05-28</t>
        </is>
      </c>
      <c r="B435" t="inlineStr">
        <is>
          <t>ActiveIQ</t>
        </is>
      </c>
      <c r="C435" s="16" t="n">
        <v>525</v>
      </c>
      <c r="D435" t="inlineStr">
        <is>
          <t>Paid</t>
        </is>
      </c>
    </row>
    <row r="436">
      <c r="A436" t="inlineStr">
        <is>
          <t>2024-05-28</t>
        </is>
      </c>
      <c r="B436" t="inlineStr">
        <is>
          <t>Landmark Resource Management</t>
        </is>
      </c>
      <c r="C436" s="16" t="n">
        <v>682.5</v>
      </c>
      <c r="D436" t="inlineStr">
        <is>
          <t>Paid</t>
        </is>
      </c>
    </row>
    <row r="437">
      <c r="A437" t="inlineStr">
        <is>
          <t>2024-05-27</t>
        </is>
      </c>
      <c r="B437" t="inlineStr">
        <is>
          <t>Sayer Energy Advisors</t>
        </is>
      </c>
      <c r="C437" s="16" t="n">
        <v>1102.5</v>
      </c>
      <c r="D437" t="inlineStr">
        <is>
          <t>Paid</t>
        </is>
      </c>
    </row>
    <row r="438">
      <c r="A438" t="inlineStr">
        <is>
          <t>2024-05-23</t>
        </is>
      </c>
      <c r="B438" t="inlineStr">
        <is>
          <t>Sayer Energy Advisors</t>
        </is>
      </c>
      <c r="C438" s="16" t="n">
        <v>367.5</v>
      </c>
      <c r="D438" t="inlineStr">
        <is>
          <t>Paid</t>
        </is>
      </c>
    </row>
    <row r="439">
      <c r="A439" t="inlineStr">
        <is>
          <t>2024-05-21</t>
        </is>
      </c>
      <c r="B439" t="inlineStr">
        <is>
          <t>Group 10 Engineering</t>
        </is>
      </c>
      <c r="C439" s="16" t="n">
        <v>682.5</v>
      </c>
      <c r="D439" t="inlineStr">
        <is>
          <t>Paid</t>
        </is>
      </c>
    </row>
    <row r="440">
      <c r="A440" t="inlineStr">
        <is>
          <t>2024-05-21</t>
        </is>
      </c>
      <c r="B440" t="inlineStr">
        <is>
          <t>Di-Corp</t>
        </is>
      </c>
      <c r="C440" s="16" t="n">
        <v>19372.5</v>
      </c>
      <c r="D440" t="inlineStr">
        <is>
          <t>Paid</t>
        </is>
      </c>
    </row>
    <row r="441">
      <c r="A441" t="inlineStr">
        <is>
          <t>2024-05-16</t>
        </is>
      </c>
      <c r="B441" t="inlineStr">
        <is>
          <t>Trimble Energy Group-Earth Horse Energy Advisors</t>
        </is>
      </c>
      <c r="C441" s="16" t="n">
        <v>603.75</v>
      </c>
      <c r="D441" t="inlineStr">
        <is>
          <t>Paid</t>
        </is>
      </c>
    </row>
    <row r="442">
      <c r="A442" t="inlineStr">
        <is>
          <t>2024-05-07</t>
        </is>
      </c>
      <c r="B442" t="inlineStr">
        <is>
          <t>Canadian Resource Roadways</t>
        </is>
      </c>
      <c r="C442" s="16" t="n">
        <v>682.5</v>
      </c>
      <c r="D442" t="inlineStr">
        <is>
          <t>Paid</t>
        </is>
      </c>
    </row>
    <row r="443">
      <c r="A443" t="inlineStr">
        <is>
          <t>2024-05-02</t>
        </is>
      </c>
      <c r="B443" t="inlineStr">
        <is>
          <t>Sayer Energy Advisors</t>
        </is>
      </c>
      <c r="C443" s="16" t="n">
        <v>367.5</v>
      </c>
      <c r="D443" t="inlineStr">
        <is>
          <t>Paid</t>
        </is>
      </c>
    </row>
    <row r="444">
      <c r="A444" t="inlineStr">
        <is>
          <t>2024-05-01</t>
        </is>
      </c>
      <c r="B444" t="inlineStr">
        <is>
          <t>True Media Canada LTD</t>
        </is>
      </c>
      <c r="C444" s="16" t="n">
        <v>1155</v>
      </c>
      <c r="D444" t="inlineStr">
        <is>
          <t>Cancelled</t>
        </is>
      </c>
    </row>
    <row r="445">
      <c r="A445" t="inlineStr">
        <is>
          <t>2024-05-01</t>
        </is>
      </c>
      <c r="B445" t="inlineStr">
        <is>
          <t>ActiveIQ</t>
        </is>
      </c>
      <c r="C445" s="16" t="n">
        <v>525</v>
      </c>
      <c r="D445" t="inlineStr">
        <is>
          <t>Paid</t>
        </is>
      </c>
    </row>
    <row r="446">
      <c r="A446" t="inlineStr">
        <is>
          <t>2024-05-01</t>
        </is>
      </c>
      <c r="B446" t="inlineStr">
        <is>
          <t>OSY Rentals</t>
        </is>
      </c>
      <c r="C446" s="16" t="n">
        <v>9030</v>
      </c>
      <c r="D446" t="inlineStr">
        <is>
          <t>Paid</t>
        </is>
      </c>
    </row>
    <row r="447">
      <c r="A447" t="inlineStr">
        <is>
          <t>2024-05-01</t>
        </is>
      </c>
      <c r="B447" t="inlineStr">
        <is>
          <t>XI Technologies</t>
        </is>
      </c>
      <c r="C447" s="16" t="n">
        <v>420</v>
      </c>
      <c r="D447" t="inlineStr">
        <is>
          <t>Paid</t>
        </is>
      </c>
    </row>
    <row r="448">
      <c r="A448" t="inlineStr">
        <is>
          <t>2024-04-30</t>
        </is>
      </c>
      <c r="B448" t="inlineStr">
        <is>
          <t>Neestanan Projects</t>
        </is>
      </c>
      <c r="C448" s="16" t="n">
        <v>1207.5</v>
      </c>
      <c r="D448" t="inlineStr">
        <is>
          <t>Paid</t>
        </is>
      </c>
    </row>
    <row r="449">
      <c r="A449" t="inlineStr">
        <is>
          <t>2024-04-30</t>
        </is>
      </c>
      <c r="B449" t="inlineStr">
        <is>
          <t>ActiveIQ</t>
        </is>
      </c>
      <c r="C449" s="16" t="n">
        <v>1050</v>
      </c>
      <c r="D449" t="inlineStr">
        <is>
          <t>Paid</t>
        </is>
      </c>
    </row>
    <row r="450">
      <c r="A450" t="inlineStr">
        <is>
          <t>2024-04-23</t>
        </is>
      </c>
      <c r="B450" t="inlineStr">
        <is>
          <t>Sayer Energy Advisors</t>
        </is>
      </c>
      <c r="C450" s="16" t="n">
        <v>367.5</v>
      </c>
      <c r="D450" t="inlineStr">
        <is>
          <t>Paid</t>
        </is>
      </c>
    </row>
    <row r="451">
      <c r="A451" t="inlineStr">
        <is>
          <t>2024-04-18</t>
        </is>
      </c>
      <c r="B451" t="inlineStr">
        <is>
          <t>Fuelled Inc</t>
        </is>
      </c>
      <c r="C451" s="16" t="n">
        <v>892.5</v>
      </c>
      <c r="D451" t="inlineStr">
        <is>
          <t>Paid</t>
        </is>
      </c>
    </row>
    <row r="452">
      <c r="A452" t="inlineStr">
        <is>
          <t>2024-04-17</t>
        </is>
      </c>
      <c r="B452" t="inlineStr">
        <is>
          <t>ActiveIQ</t>
        </is>
      </c>
      <c r="C452" s="16" t="n">
        <v>525</v>
      </c>
      <c r="D452" t="inlineStr">
        <is>
          <t>Paid</t>
        </is>
      </c>
    </row>
    <row r="453">
      <c r="A453" t="inlineStr">
        <is>
          <t>2024-04-16</t>
        </is>
      </c>
      <c r="B453" t="inlineStr">
        <is>
          <t>Sayer Energy Advisors</t>
        </is>
      </c>
      <c r="C453" s="16" t="n">
        <v>367.5</v>
      </c>
      <c r="D453" t="inlineStr">
        <is>
          <t>Paid</t>
        </is>
      </c>
    </row>
    <row r="454">
      <c r="A454" t="inlineStr">
        <is>
          <t>2024-04-10</t>
        </is>
      </c>
      <c r="B454" t="inlineStr">
        <is>
          <t>Sayer Energy Advisors</t>
        </is>
      </c>
      <c r="C454" s="16" t="n">
        <v>367.5</v>
      </c>
      <c r="D454" t="inlineStr">
        <is>
          <t>Paid</t>
        </is>
      </c>
    </row>
    <row r="455">
      <c r="A455" t="inlineStr">
        <is>
          <t>2024-04-10</t>
        </is>
      </c>
      <c r="B455" t="inlineStr">
        <is>
          <t>Neestanan Projects</t>
        </is>
      </c>
      <c r="C455" s="16" t="n">
        <v>1207.5</v>
      </c>
      <c r="D455" t="inlineStr">
        <is>
          <t>Paid</t>
        </is>
      </c>
    </row>
    <row r="456">
      <c r="A456" t="inlineStr">
        <is>
          <t>2024-04-10</t>
        </is>
      </c>
      <c r="B456" t="inlineStr">
        <is>
          <t>C GROUP ENERGY</t>
        </is>
      </c>
      <c r="C456" s="16" t="n">
        <v>840</v>
      </c>
      <c r="D456" t="inlineStr">
        <is>
          <t>Paid</t>
        </is>
      </c>
    </row>
    <row r="457">
      <c r="A457" t="inlineStr">
        <is>
          <t>2024-04-09</t>
        </is>
      </c>
      <c r="B457" t="inlineStr">
        <is>
          <t>IQPC SUMMITS UK LIMITED</t>
        </is>
      </c>
      <c r="C457" s="16" t="n">
        <v>4620</v>
      </c>
      <c r="D457" t="inlineStr">
        <is>
          <t>Paid</t>
        </is>
      </c>
    </row>
    <row r="458">
      <c r="A458" t="inlineStr">
        <is>
          <t>2024-04-08</t>
        </is>
      </c>
      <c r="B458" t="inlineStr">
        <is>
          <t>All Business Marketing</t>
        </is>
      </c>
      <c r="C458" s="16" t="n">
        <v>2856</v>
      </c>
      <c r="D458" t="inlineStr">
        <is>
          <t>Paid</t>
        </is>
      </c>
    </row>
    <row r="459">
      <c r="A459" t="inlineStr">
        <is>
          <t>2024-04-01</t>
        </is>
      </c>
      <c r="B459" t="inlineStr">
        <is>
          <t>Fluor Canada</t>
        </is>
      </c>
      <c r="C459" s="16" t="n">
        <v>3727.5</v>
      </c>
      <c r="D459" t="inlineStr">
        <is>
          <t>Paid</t>
        </is>
      </c>
    </row>
    <row r="460">
      <c r="A460" t="inlineStr">
        <is>
          <t>2024-04-01</t>
        </is>
      </c>
      <c r="B460" t="inlineStr">
        <is>
          <t>Fluor Canada</t>
        </is>
      </c>
      <c r="C460" s="16" t="n">
        <v>6520.5</v>
      </c>
      <c r="D460" t="inlineStr">
        <is>
          <t>Paid</t>
        </is>
      </c>
    </row>
    <row r="461">
      <c r="A461" t="inlineStr">
        <is>
          <t>2024-04-01</t>
        </is>
      </c>
      <c r="B461" t="inlineStr">
        <is>
          <t>True Media Canada LTD</t>
        </is>
      </c>
      <c r="C461" s="16" t="n">
        <v>1785</v>
      </c>
      <c r="D461" t="inlineStr">
        <is>
          <t>Cancelled</t>
        </is>
      </c>
    </row>
    <row r="462">
      <c r="A462" t="inlineStr">
        <is>
          <t>2024-04-01</t>
        </is>
      </c>
      <c r="B462" t="inlineStr">
        <is>
          <t>NCC Clean Energy Summit</t>
        </is>
      </c>
      <c r="C462" s="16" t="n">
        <v>1575</v>
      </c>
      <c r="D462" t="inlineStr">
        <is>
          <t>Paid</t>
        </is>
      </c>
    </row>
    <row r="463">
      <c r="A463" t="inlineStr">
        <is>
          <t>2024-04-01</t>
        </is>
      </c>
      <c r="B463" t="inlineStr">
        <is>
          <t>Packers Plus</t>
        </is>
      </c>
      <c r="C463" s="16" t="n">
        <v>2499</v>
      </c>
      <c r="D463" t="inlineStr">
        <is>
          <t>Paid</t>
        </is>
      </c>
    </row>
    <row r="464">
      <c r="A464" t="inlineStr">
        <is>
          <t>2024-04-01</t>
        </is>
      </c>
      <c r="B464" t="inlineStr">
        <is>
          <t>Astro Oilfield Rentals Ltd.</t>
        </is>
      </c>
      <c r="C464" s="16" t="n">
        <v>3780</v>
      </c>
      <c r="D464" t="inlineStr">
        <is>
          <t>Paid</t>
        </is>
      </c>
    </row>
    <row r="465">
      <c r="A465" t="inlineStr">
        <is>
          <t>2024-04-01</t>
        </is>
      </c>
      <c r="B465" t="inlineStr">
        <is>
          <t>Omnira Software</t>
        </is>
      </c>
      <c r="C465" s="16" t="n">
        <v>6063.75</v>
      </c>
      <c r="D465" t="inlineStr">
        <is>
          <t>Paid</t>
        </is>
      </c>
    </row>
    <row r="466">
      <c r="A466" t="inlineStr">
        <is>
          <t>2024-04-01</t>
        </is>
      </c>
      <c r="B466" t="inlineStr">
        <is>
          <t>GLJ Ltd</t>
        </is>
      </c>
      <c r="C466" s="16" t="n">
        <v>3570</v>
      </c>
      <c r="D466" t="inlineStr">
        <is>
          <t>Paid</t>
        </is>
      </c>
    </row>
    <row r="467">
      <c r="A467" t="inlineStr">
        <is>
          <t>2024-04-01</t>
        </is>
      </c>
      <c r="B467" t="inlineStr">
        <is>
          <t>GDM Pipelines</t>
        </is>
      </c>
      <c r="C467" s="16" t="n">
        <v>1622.25</v>
      </c>
      <c r="D467" t="inlineStr">
        <is>
          <t>Paid</t>
        </is>
      </c>
    </row>
    <row r="468">
      <c r="A468" t="inlineStr">
        <is>
          <t>2024-04-01</t>
        </is>
      </c>
      <c r="B468" t="inlineStr">
        <is>
          <t>XI Technologies</t>
        </is>
      </c>
      <c r="C468" s="16" t="n">
        <v>420</v>
      </c>
      <c r="D468" t="inlineStr">
        <is>
          <t>Paid</t>
        </is>
      </c>
    </row>
    <row r="469">
      <c r="A469" t="inlineStr">
        <is>
          <t>2024-03-29</t>
        </is>
      </c>
      <c r="B469" t="inlineStr">
        <is>
          <t>Fluor Canada</t>
        </is>
      </c>
      <c r="C469" s="16" t="n">
        <v>10248</v>
      </c>
      <c r="D469" t="inlineStr">
        <is>
          <t>Cancelled</t>
        </is>
      </c>
    </row>
    <row r="470">
      <c r="A470" t="inlineStr">
        <is>
          <t>2024-03-27</t>
        </is>
      </c>
      <c r="B470" t="inlineStr">
        <is>
          <t>Innovative Well Abandonment</t>
        </is>
      </c>
      <c r="C470" s="16" t="n">
        <v>577.5</v>
      </c>
      <c r="D470" t="inlineStr">
        <is>
          <t>Paid</t>
        </is>
      </c>
    </row>
    <row r="471">
      <c r="A471" t="inlineStr">
        <is>
          <t>2024-03-26</t>
        </is>
      </c>
      <c r="B471" t="inlineStr">
        <is>
          <t>Canadian Heavy Oil Association</t>
        </is>
      </c>
      <c r="C471" s="16" t="n">
        <v>1050</v>
      </c>
      <c r="D471" t="inlineStr">
        <is>
          <t>Paid</t>
        </is>
      </c>
    </row>
    <row r="472">
      <c r="A472" t="inlineStr">
        <is>
          <t>2024-03-25</t>
        </is>
      </c>
      <c r="B472" t="inlineStr">
        <is>
          <t>Sayer Energy Advisors</t>
        </is>
      </c>
      <c r="C472" s="16" t="n">
        <v>367.5</v>
      </c>
      <c r="D472" t="inlineStr">
        <is>
          <t>Paid</t>
        </is>
      </c>
    </row>
    <row r="473">
      <c r="A473" t="inlineStr">
        <is>
          <t>2024-03-20</t>
        </is>
      </c>
      <c r="B473" t="inlineStr">
        <is>
          <t>ActiveIQ</t>
        </is>
      </c>
      <c r="C473" s="16" t="n">
        <v>525</v>
      </c>
      <c r="D473" t="inlineStr">
        <is>
          <t>Paid</t>
        </is>
      </c>
    </row>
    <row r="474">
      <c r="A474" t="inlineStr">
        <is>
          <t>2024-03-19</t>
        </is>
      </c>
      <c r="B474" t="inlineStr">
        <is>
          <t>ActiveIQ</t>
        </is>
      </c>
      <c r="C474" s="16" t="n">
        <v>2100</v>
      </c>
      <c r="D474" t="inlineStr">
        <is>
          <t>Paid</t>
        </is>
      </c>
    </row>
    <row r="475">
      <c r="A475" t="inlineStr">
        <is>
          <t>2024-03-18</t>
        </is>
      </c>
      <c r="B475" t="inlineStr">
        <is>
          <t>Sayer Energy Advisors</t>
        </is>
      </c>
      <c r="C475" s="16" t="n">
        <v>367.5</v>
      </c>
      <c r="D475" t="inlineStr">
        <is>
          <t>Paid</t>
        </is>
      </c>
    </row>
    <row r="476">
      <c r="A476" t="inlineStr">
        <is>
          <t>2024-03-14</t>
        </is>
      </c>
      <c r="B476" t="inlineStr">
        <is>
          <t>Sayer Energy Advisors</t>
        </is>
      </c>
      <c r="C476" s="16" t="n">
        <v>367.5</v>
      </c>
      <c r="D476" t="inlineStr">
        <is>
          <t>Paid</t>
        </is>
      </c>
    </row>
    <row r="477">
      <c r="A477" t="inlineStr">
        <is>
          <t>2024-03-14</t>
        </is>
      </c>
      <c r="B477" t="inlineStr">
        <is>
          <t>Connate Water Solutions</t>
        </is>
      </c>
      <c r="C477" s="16" t="n">
        <v>577.5</v>
      </c>
      <c r="D477" t="inlineStr">
        <is>
          <t>Paid</t>
        </is>
      </c>
    </row>
    <row r="478">
      <c r="A478" t="inlineStr">
        <is>
          <t>2024-03-13</t>
        </is>
      </c>
      <c r="B478" t="inlineStr">
        <is>
          <t>GLJ Ltd</t>
        </is>
      </c>
      <c r="C478" s="16" t="n">
        <v>525</v>
      </c>
      <c r="D478" t="inlineStr">
        <is>
          <t>Paid</t>
        </is>
      </c>
    </row>
    <row r="479">
      <c r="A479" t="inlineStr">
        <is>
          <t>2024-03-12</t>
        </is>
      </c>
      <c r="B479" t="inlineStr">
        <is>
          <t>Peyto Exploration</t>
        </is>
      </c>
      <c r="C479" s="16" t="n">
        <v>682.5</v>
      </c>
      <c r="D479" t="inlineStr">
        <is>
          <t>Paid</t>
        </is>
      </c>
    </row>
    <row r="480">
      <c r="A480" t="inlineStr">
        <is>
          <t>2024-03-12</t>
        </is>
      </c>
      <c r="B480" t="inlineStr">
        <is>
          <t>Neestanan Projects</t>
        </is>
      </c>
      <c r="C480" s="16" t="n">
        <v>603.75</v>
      </c>
      <c r="D480" t="inlineStr">
        <is>
          <t>Paid</t>
        </is>
      </c>
    </row>
    <row r="481">
      <c r="A481" t="inlineStr">
        <is>
          <t>2024-03-07</t>
        </is>
      </c>
      <c r="B481" t="inlineStr">
        <is>
          <t>Canadian Discovery</t>
        </is>
      </c>
      <c r="C481" s="16" t="n">
        <v>630</v>
      </c>
      <c r="D481" t="inlineStr">
        <is>
          <t>Paid</t>
        </is>
      </c>
    </row>
    <row r="482">
      <c r="A482" t="inlineStr">
        <is>
          <t>2024-03-05</t>
        </is>
      </c>
      <c r="B482" t="inlineStr">
        <is>
          <t>FTI Consulting</t>
        </is>
      </c>
      <c r="C482" s="16" t="n">
        <v>682.5</v>
      </c>
      <c r="D482" t="inlineStr">
        <is>
          <t>Paid</t>
        </is>
      </c>
    </row>
    <row r="483">
      <c r="A483" t="inlineStr">
        <is>
          <t>2024-03-04</t>
        </is>
      </c>
      <c r="B483" t="inlineStr">
        <is>
          <t>Sayer Energy Advisors</t>
        </is>
      </c>
      <c r="C483" s="16" t="n">
        <v>367.5</v>
      </c>
      <c r="D483" t="inlineStr">
        <is>
          <t>Paid</t>
        </is>
      </c>
    </row>
    <row r="484">
      <c r="A484" t="inlineStr">
        <is>
          <t>2024-03-01</t>
        </is>
      </c>
      <c r="B484" t="inlineStr">
        <is>
          <t>True Media Canada LTD</t>
        </is>
      </c>
      <c r="C484" s="16" t="n">
        <v>1155</v>
      </c>
      <c r="D484" t="inlineStr">
        <is>
          <t>Cancelled</t>
        </is>
      </c>
    </row>
    <row r="485">
      <c r="A485" t="inlineStr">
        <is>
          <t>2024-03-01</t>
        </is>
      </c>
      <c r="B485" t="inlineStr">
        <is>
          <t>UFA Co-operative Ltd.</t>
        </is>
      </c>
      <c r="C485" s="16" t="n">
        <v>5250</v>
      </c>
      <c r="D485" t="inlineStr">
        <is>
          <t>Paid</t>
        </is>
      </c>
    </row>
    <row r="486">
      <c r="A486" t="inlineStr">
        <is>
          <t>2024-03-01</t>
        </is>
      </c>
      <c r="B486" t="inlineStr">
        <is>
          <t>XI Technologies</t>
        </is>
      </c>
      <c r="C486" s="16" t="n">
        <v>2520</v>
      </c>
      <c r="D486" t="inlineStr">
        <is>
          <t>Paid</t>
        </is>
      </c>
    </row>
    <row r="487">
      <c r="A487" t="inlineStr">
        <is>
          <t>2024-02-29</t>
        </is>
      </c>
      <c r="B487" t="inlineStr">
        <is>
          <t>ActiveIQ</t>
        </is>
      </c>
      <c r="C487" s="16" t="n">
        <v>525</v>
      </c>
      <c r="D487" t="inlineStr">
        <is>
          <t>Paid</t>
        </is>
      </c>
    </row>
    <row r="488">
      <c r="A488" t="inlineStr">
        <is>
          <t>2024-02-28</t>
        </is>
      </c>
      <c r="B488" t="inlineStr">
        <is>
          <t>Sayer Energy Advisors</t>
        </is>
      </c>
      <c r="C488" s="16" t="n">
        <v>367.5</v>
      </c>
      <c r="D488" t="inlineStr">
        <is>
          <t>Paid</t>
        </is>
      </c>
    </row>
    <row r="489">
      <c r="A489" t="inlineStr">
        <is>
          <t>2024-02-27</t>
        </is>
      </c>
      <c r="B489" t="inlineStr">
        <is>
          <t>Noralta Technologies</t>
        </is>
      </c>
      <c r="C489" s="16" t="n">
        <v>892.5</v>
      </c>
      <c r="D489" t="inlineStr">
        <is>
          <t>Paid</t>
        </is>
      </c>
    </row>
    <row r="490">
      <c r="A490" t="inlineStr">
        <is>
          <t>2024-02-26</t>
        </is>
      </c>
      <c r="B490" t="inlineStr">
        <is>
          <t>Lighthouse Energy Group Inc.</t>
        </is>
      </c>
      <c r="C490" s="16" t="n">
        <v>682.5</v>
      </c>
      <c r="D490" t="inlineStr">
        <is>
          <t>Paid</t>
        </is>
      </c>
    </row>
    <row r="491">
      <c r="A491" t="inlineStr">
        <is>
          <t>2024-02-26</t>
        </is>
      </c>
      <c r="B491" t="inlineStr">
        <is>
          <t>SPE Canada Society of Petroleum Engineers</t>
        </is>
      </c>
      <c r="C491" s="16" t="n">
        <v>3339</v>
      </c>
      <c r="D491" t="inlineStr">
        <is>
          <t>Paid</t>
        </is>
      </c>
    </row>
    <row r="492">
      <c r="A492" t="inlineStr">
        <is>
          <t>2024-02-22</t>
        </is>
      </c>
      <c r="B492" t="inlineStr">
        <is>
          <t>Unfussy | Brand-first Marketing /Integrity Land Inc</t>
        </is>
      </c>
      <c r="C492" s="16" t="n">
        <v>630</v>
      </c>
      <c r="D492" t="inlineStr">
        <is>
          <t>Paid</t>
        </is>
      </c>
    </row>
    <row r="493">
      <c r="A493" t="inlineStr">
        <is>
          <t>2024-02-21</t>
        </is>
      </c>
      <c r="B493" t="inlineStr">
        <is>
          <t>Trimble Energy Group-Earth Horse Energy Advisors</t>
        </is>
      </c>
      <c r="C493" s="16" t="n">
        <v>603.75</v>
      </c>
      <c r="D493" t="inlineStr">
        <is>
          <t>Paid</t>
        </is>
      </c>
    </row>
    <row r="494">
      <c r="A494" t="inlineStr">
        <is>
          <t>2024-02-15</t>
        </is>
      </c>
      <c r="B494" t="inlineStr">
        <is>
          <t>1323515 BC LTD</t>
        </is>
      </c>
      <c r="C494" s="16" t="n">
        <v>1286.25</v>
      </c>
      <c r="D494" t="inlineStr">
        <is>
          <t>Paid</t>
        </is>
      </c>
    </row>
    <row r="495">
      <c r="A495" t="inlineStr">
        <is>
          <t>2024-02-15</t>
        </is>
      </c>
      <c r="B495" t="inlineStr">
        <is>
          <t>Project PI Consulting</t>
        </is>
      </c>
      <c r="C495" s="16" t="n">
        <v>1286.25</v>
      </c>
      <c r="D495" t="inlineStr">
        <is>
          <t>Cancelled</t>
        </is>
      </c>
    </row>
    <row r="496">
      <c r="A496" t="inlineStr">
        <is>
          <t>2024-02-14</t>
        </is>
      </c>
      <c r="B496" t="inlineStr">
        <is>
          <t>Procyon Energy Corp</t>
        </is>
      </c>
      <c r="C496" s="16" t="n">
        <v>603.75</v>
      </c>
      <c r="D496" t="inlineStr">
        <is>
          <t>Paid</t>
        </is>
      </c>
    </row>
    <row r="497">
      <c r="A497" t="inlineStr">
        <is>
          <t>2024-02-07</t>
        </is>
      </c>
      <c r="B497" t="inlineStr">
        <is>
          <t>Peters &amp; Co.</t>
        </is>
      </c>
      <c r="C497" s="16" t="n">
        <v>682.5</v>
      </c>
      <c r="D497" t="inlineStr">
        <is>
          <t>Paid</t>
        </is>
      </c>
    </row>
    <row r="498">
      <c r="A498" t="inlineStr">
        <is>
          <t>2024-02-06</t>
        </is>
      </c>
      <c r="B498" t="inlineStr">
        <is>
          <t>ELM Inc.</t>
        </is>
      </c>
      <c r="C498" s="16" t="n">
        <v>2520</v>
      </c>
      <c r="D498" t="inlineStr">
        <is>
          <t>Paid</t>
        </is>
      </c>
    </row>
    <row r="499">
      <c r="A499" t="inlineStr">
        <is>
          <t>2024-02-01</t>
        </is>
      </c>
      <c r="B499" t="inlineStr">
        <is>
          <t>Stars</t>
        </is>
      </c>
      <c r="C499" s="16" t="n">
        <v>1950</v>
      </c>
      <c r="D499" t="inlineStr">
        <is>
          <t>Paid</t>
        </is>
      </c>
    </row>
    <row r="500">
      <c r="A500" t="inlineStr">
        <is>
          <t>2024-02-01</t>
        </is>
      </c>
      <c r="B500" t="inlineStr">
        <is>
          <t>Triple X Contracting Ltd.</t>
        </is>
      </c>
      <c r="C500" s="16" t="n">
        <v>525</v>
      </c>
      <c r="D500" t="inlineStr">
        <is>
          <t>Paid</t>
        </is>
      </c>
    </row>
    <row r="501">
      <c r="A501" t="inlineStr">
        <is>
          <t>2024-02-01</t>
        </is>
      </c>
      <c r="B501" t="inlineStr">
        <is>
          <t>Packers Plus</t>
        </is>
      </c>
      <c r="C501" s="16" t="n">
        <v>2173.5</v>
      </c>
      <c r="D501" t="inlineStr">
        <is>
          <t>Paid</t>
        </is>
      </c>
    </row>
    <row r="502">
      <c r="A502" t="inlineStr">
        <is>
          <t>2024-02-01</t>
        </is>
      </c>
      <c r="B502" t="inlineStr">
        <is>
          <t>IQPC SUMMITS UK LIMITED</t>
        </is>
      </c>
      <c r="C502" s="16" t="n">
        <v>1260</v>
      </c>
      <c r="D502" t="inlineStr">
        <is>
          <t>Paid</t>
        </is>
      </c>
    </row>
    <row r="503">
      <c r="A503" t="inlineStr">
        <is>
          <t>2024-02-01</t>
        </is>
      </c>
      <c r="B503" t="inlineStr">
        <is>
          <t>Mantl Canada Inc</t>
        </is>
      </c>
      <c r="C503" s="16" t="n">
        <v>6536.25</v>
      </c>
      <c r="D503" t="inlineStr">
        <is>
          <t>Paid</t>
        </is>
      </c>
    </row>
    <row r="504">
      <c r="A504" t="inlineStr">
        <is>
          <t>2024-02-01</t>
        </is>
      </c>
      <c r="B504" t="inlineStr">
        <is>
          <t>XI Technologies</t>
        </is>
      </c>
      <c r="C504" s="16" t="n">
        <v>2520</v>
      </c>
      <c r="D504" t="inlineStr">
        <is>
          <t>Paid</t>
        </is>
      </c>
    </row>
    <row r="505">
      <c r="A505" t="inlineStr">
        <is>
          <t>2024-01-25</t>
        </is>
      </c>
      <c r="B505" t="inlineStr">
        <is>
          <t>ActiveIQ</t>
        </is>
      </c>
      <c r="C505" s="16" t="n">
        <v>1050</v>
      </c>
      <c r="D505" t="inlineStr">
        <is>
          <t>Paid</t>
        </is>
      </c>
    </row>
    <row r="506">
      <c r="A506" t="inlineStr">
        <is>
          <t>2024-01-24</t>
        </is>
      </c>
      <c r="B506" t="inlineStr">
        <is>
          <t>CEGA Canadian Energy Geoscience Association</t>
        </is>
      </c>
      <c r="C506" s="16" t="n">
        <v>758.1</v>
      </c>
      <c r="D506" t="inlineStr">
        <is>
          <t>Paid</t>
        </is>
      </c>
    </row>
    <row r="507">
      <c r="A507" t="inlineStr">
        <is>
          <t>2024-01-24</t>
        </is>
      </c>
      <c r="B507" t="inlineStr">
        <is>
          <t>ActiveIQ</t>
        </is>
      </c>
      <c r="C507" s="16" t="n">
        <v>525</v>
      </c>
      <c r="D507" t="inlineStr">
        <is>
          <t>Paid</t>
        </is>
      </c>
    </row>
    <row r="508">
      <c r="A508" t="inlineStr">
        <is>
          <t>2024-01-23</t>
        </is>
      </c>
      <c r="B508" t="inlineStr">
        <is>
          <t>IQPC SUMMITS UK LIMITED</t>
        </is>
      </c>
      <c r="C508" s="16" t="n">
        <v>3727.5</v>
      </c>
      <c r="D508" t="inlineStr">
        <is>
          <t>Paid</t>
        </is>
      </c>
    </row>
    <row r="509">
      <c r="A509" t="inlineStr">
        <is>
          <t>2024-01-18</t>
        </is>
      </c>
      <c r="B509" t="inlineStr">
        <is>
          <t>CEGA Canadian Energy Geoscience Association</t>
        </is>
      </c>
      <c r="C509" s="16" t="n">
        <v>758.1</v>
      </c>
      <c r="D509" t="inlineStr">
        <is>
          <t>Paid</t>
        </is>
      </c>
    </row>
    <row r="510">
      <c r="A510" t="inlineStr">
        <is>
          <t>2024-01-18</t>
        </is>
      </c>
      <c r="B510" t="inlineStr">
        <is>
          <t>Westbrick Energy</t>
        </is>
      </c>
      <c r="C510" s="16" t="n">
        <v>1050</v>
      </c>
      <c r="D510" t="inlineStr">
        <is>
          <t>Paid</t>
        </is>
      </c>
    </row>
    <row r="511">
      <c r="A511" t="inlineStr">
        <is>
          <t>2024-01-17</t>
        </is>
      </c>
      <c r="B511" t="inlineStr">
        <is>
          <t>Sayer Energy Advisors</t>
        </is>
      </c>
      <c r="C511" s="16" t="n">
        <v>367.5</v>
      </c>
      <c r="D511" t="inlineStr">
        <is>
          <t>Paid</t>
        </is>
      </c>
    </row>
    <row r="512">
      <c r="A512" t="inlineStr">
        <is>
          <t>2024-01-17</t>
        </is>
      </c>
      <c r="B512" t="inlineStr">
        <is>
          <t>Neestanan Projects</t>
        </is>
      </c>
      <c r="C512" s="16" t="n">
        <v>3018.75</v>
      </c>
      <c r="D512" t="inlineStr">
        <is>
          <t>Paid</t>
        </is>
      </c>
    </row>
    <row r="513">
      <c r="A513" t="inlineStr">
        <is>
          <t>2024-01-17</t>
        </is>
      </c>
      <c r="B513" t="inlineStr">
        <is>
          <t>ActiveIQ</t>
        </is>
      </c>
      <c r="C513" s="16" t="n">
        <v>525</v>
      </c>
      <c r="D513" t="inlineStr">
        <is>
          <t>Paid</t>
        </is>
      </c>
    </row>
    <row r="514">
      <c r="A514" t="inlineStr">
        <is>
          <t>2024-01-17</t>
        </is>
      </c>
      <c r="B514" t="inlineStr">
        <is>
          <t>James Rose Writes</t>
        </is>
      </c>
      <c r="C514" s="16" t="n">
        <v>525</v>
      </c>
      <c r="D514" t="inlineStr">
        <is>
          <t>Paid</t>
        </is>
      </c>
    </row>
    <row r="515">
      <c r="A515" t="inlineStr">
        <is>
          <t>2024-01-16</t>
        </is>
      </c>
      <c r="B515" t="inlineStr">
        <is>
          <t>Calroc Industries</t>
        </is>
      </c>
      <c r="C515" s="16" t="n">
        <v>525</v>
      </c>
      <c r="D515" t="inlineStr">
        <is>
          <t>Paid</t>
        </is>
      </c>
    </row>
    <row r="516">
      <c r="A516" t="inlineStr">
        <is>
          <t>2024-01-15</t>
        </is>
      </c>
      <c r="B516" t="inlineStr">
        <is>
          <t>Western Petroleum Management</t>
        </is>
      </c>
      <c r="C516" s="16" t="n">
        <v>498.75</v>
      </c>
      <c r="D516" t="inlineStr">
        <is>
          <t>Paid</t>
        </is>
      </c>
    </row>
    <row r="517">
      <c r="A517" t="inlineStr">
        <is>
          <t>2024-01-09</t>
        </is>
      </c>
      <c r="B517" t="inlineStr">
        <is>
          <t>GLJ Ltd</t>
        </is>
      </c>
      <c r="C517" s="16" t="n">
        <v>2178.75</v>
      </c>
      <c r="D517" t="inlineStr">
        <is>
          <t>Paid</t>
        </is>
      </c>
    </row>
    <row r="518">
      <c r="A518" t="inlineStr">
        <is>
          <t>2024-01-08</t>
        </is>
      </c>
      <c r="B518" t="inlineStr">
        <is>
          <t>Sayer Energy Advisors</t>
        </is>
      </c>
      <c r="C518" s="16" t="n">
        <v>367.5</v>
      </c>
      <c r="D518" t="inlineStr">
        <is>
          <t>Paid</t>
        </is>
      </c>
    </row>
    <row r="519">
      <c r="A519" t="inlineStr">
        <is>
          <t>2024-01-08</t>
        </is>
      </c>
      <c r="B519" t="inlineStr">
        <is>
          <t>FTI Consulting</t>
        </is>
      </c>
      <c r="C519" s="16" t="n">
        <v>682.5</v>
      </c>
      <c r="D519" t="inlineStr">
        <is>
          <t>Paid</t>
        </is>
      </c>
    </row>
    <row r="520">
      <c r="A520" t="inlineStr">
        <is>
          <t>2024-01-01</t>
        </is>
      </c>
      <c r="B520" t="inlineStr">
        <is>
          <t>NCC Clean Energy Summit</t>
        </is>
      </c>
      <c r="C520" s="16" t="n">
        <v>3937.5</v>
      </c>
      <c r="D520" t="inlineStr">
        <is>
          <t>Paid</t>
        </is>
      </c>
    </row>
    <row r="521">
      <c r="A521" t="inlineStr">
        <is>
          <t>2024-01-01</t>
        </is>
      </c>
      <c r="B521" t="inlineStr">
        <is>
          <t>Omnira Software</t>
        </is>
      </c>
      <c r="C521" s="16" t="n">
        <v>6063.75</v>
      </c>
      <c r="D521" t="inlineStr">
        <is>
          <t>Paid</t>
        </is>
      </c>
    </row>
    <row r="522">
      <c r="A522" t="inlineStr">
        <is>
          <t>2024-01-01</t>
        </is>
      </c>
      <c r="B522" t="inlineStr">
        <is>
          <t>OSY Rentals</t>
        </is>
      </c>
      <c r="C522" s="16" t="n">
        <v>9030</v>
      </c>
      <c r="D522" t="inlineStr">
        <is>
          <t>Paid</t>
        </is>
      </c>
    </row>
    <row r="523">
      <c r="A523" t="inlineStr">
        <is>
          <t>2024-01-01</t>
        </is>
      </c>
      <c r="B523" t="inlineStr">
        <is>
          <t>GDM Pipelines</t>
        </is>
      </c>
      <c r="C523" s="16" t="n">
        <v>1622.25</v>
      </c>
      <c r="D523" t="inlineStr">
        <is>
          <t>Paid</t>
        </is>
      </c>
    </row>
    <row r="524">
      <c r="A524" t="inlineStr">
        <is>
          <t>2024-01-01</t>
        </is>
      </c>
      <c r="B524" t="inlineStr">
        <is>
          <t>XI Technologies</t>
        </is>
      </c>
      <c r="C524" s="16" t="n">
        <v>2520</v>
      </c>
      <c r="D524" t="inlineStr">
        <is>
          <t>Paid</t>
        </is>
      </c>
    </row>
    <row r="525">
      <c r="A525" t="inlineStr">
        <is>
          <t>2024-01-01</t>
        </is>
      </c>
      <c r="B525" t="inlineStr">
        <is>
          <t>Di-Corp</t>
        </is>
      </c>
      <c r="C525" s="16" t="n">
        <v>13912.5</v>
      </c>
      <c r="D525" t="inlineStr">
        <is>
          <t>Paid</t>
        </is>
      </c>
    </row>
    <row r="526">
      <c r="A526" t="inlineStr">
        <is>
          <t>2023-12-19</t>
        </is>
      </c>
      <c r="B526" t="inlineStr">
        <is>
          <t>EnterMyInvoice</t>
        </is>
      </c>
      <c r="C526" s="16" t="n">
        <v>525</v>
      </c>
      <c r="D526" t="inlineStr">
        <is>
          <t>Paid</t>
        </is>
      </c>
    </row>
    <row r="527">
      <c r="A527" t="inlineStr">
        <is>
          <t>2023-12-15</t>
        </is>
      </c>
      <c r="B527" t="inlineStr">
        <is>
          <t>KSV Advisory</t>
        </is>
      </c>
      <c r="C527" s="16" t="n">
        <v>525</v>
      </c>
      <c r="D527" t="inlineStr">
        <is>
          <t>Paid</t>
        </is>
      </c>
    </row>
    <row r="528">
      <c r="A528" t="inlineStr">
        <is>
          <t>2023-12-13</t>
        </is>
      </c>
      <c r="B528" t="inlineStr">
        <is>
          <t>Connate Water Solutions</t>
        </is>
      </c>
      <c r="C528" s="16" t="n">
        <v>682.5</v>
      </c>
      <c r="D528" t="inlineStr">
        <is>
          <t>Paid</t>
        </is>
      </c>
    </row>
    <row r="529">
      <c r="A529" t="inlineStr">
        <is>
          <t>2023-12-13</t>
        </is>
      </c>
      <c r="B529" t="inlineStr">
        <is>
          <t>FTI Consulting</t>
        </is>
      </c>
      <c r="C529" s="16" t="n">
        <v>525</v>
      </c>
      <c r="D529" t="inlineStr">
        <is>
          <t>Paid</t>
        </is>
      </c>
    </row>
    <row r="530">
      <c r="A530" t="inlineStr">
        <is>
          <t>2023-12-08</t>
        </is>
      </c>
      <c r="B530" t="inlineStr">
        <is>
          <t>Do Not Call -Alan Morison Chemical/ H2S Solutions</t>
        </is>
      </c>
      <c r="C530" s="16" t="n">
        <v>525</v>
      </c>
      <c r="D530" t="inlineStr">
        <is>
          <t>Paid</t>
        </is>
      </c>
    </row>
    <row r="531">
      <c r="A531" t="inlineStr">
        <is>
          <t>2023-12-07</t>
        </is>
      </c>
      <c r="B531" t="inlineStr">
        <is>
          <t>ActiveIQ</t>
        </is>
      </c>
      <c r="C531" s="16" t="n">
        <v>441</v>
      </c>
      <c r="D531" t="inlineStr">
        <is>
          <t>Paid</t>
        </is>
      </c>
    </row>
    <row r="532">
      <c r="A532" t="inlineStr">
        <is>
          <t>2023-12-07</t>
        </is>
      </c>
      <c r="B532" t="inlineStr">
        <is>
          <t>Material Insight</t>
        </is>
      </c>
      <c r="C532" s="16" t="n">
        <v>525</v>
      </c>
      <c r="D532" t="inlineStr">
        <is>
          <t>Paid</t>
        </is>
      </c>
    </row>
    <row r="533">
      <c r="A533" t="inlineStr">
        <is>
          <t>2023-12-06</t>
        </is>
      </c>
      <c r="B533" t="inlineStr">
        <is>
          <t>ActiveIQ</t>
        </is>
      </c>
      <c r="C533" s="16" t="n">
        <v>441</v>
      </c>
      <c r="D533" t="inlineStr">
        <is>
          <t>Paid</t>
        </is>
      </c>
    </row>
    <row r="534">
      <c r="A534" t="inlineStr">
        <is>
          <t>2023-12-05</t>
        </is>
      </c>
      <c r="B534" t="inlineStr">
        <is>
          <t>MNP LLP</t>
        </is>
      </c>
      <c r="C534" s="16" t="n">
        <v>6825</v>
      </c>
      <c r="D534" t="inlineStr">
        <is>
          <t>Paid</t>
        </is>
      </c>
    </row>
    <row r="535">
      <c r="A535" t="inlineStr">
        <is>
          <t>2023-12-01</t>
        </is>
      </c>
      <c r="B535" t="inlineStr">
        <is>
          <t>GDM Pipelines</t>
        </is>
      </c>
      <c r="C535" s="16" t="n">
        <v>472.5</v>
      </c>
      <c r="D535" t="inlineStr">
        <is>
          <t>Paid</t>
        </is>
      </c>
    </row>
    <row r="536">
      <c r="A536" t="inlineStr">
        <is>
          <t>2023-12-01</t>
        </is>
      </c>
      <c r="B536" t="inlineStr">
        <is>
          <t>Triple X Contracting Ltd.</t>
        </is>
      </c>
      <c r="C536" s="16" t="n">
        <v>1050</v>
      </c>
      <c r="D536" t="inlineStr">
        <is>
          <t>Paid</t>
        </is>
      </c>
    </row>
    <row r="537">
      <c r="A537" t="inlineStr">
        <is>
          <t>2023-12-01</t>
        </is>
      </c>
      <c r="B537" t="inlineStr">
        <is>
          <t>Porsche Centre Calgary</t>
        </is>
      </c>
      <c r="C537" s="16" t="n">
        <v>525</v>
      </c>
      <c r="D537" t="inlineStr">
        <is>
          <t>Paid</t>
        </is>
      </c>
    </row>
    <row r="538">
      <c r="A538" t="inlineStr">
        <is>
          <t>2023-12-01</t>
        </is>
      </c>
      <c r="B538" t="inlineStr">
        <is>
          <t>Lighthouse Energy Group Inc.</t>
        </is>
      </c>
      <c r="C538" s="16" t="n">
        <v>525</v>
      </c>
      <c r="D538" t="inlineStr">
        <is>
          <t>Paid</t>
        </is>
      </c>
    </row>
    <row r="539">
      <c r="A539" t="inlineStr">
        <is>
          <t>2023-12-01</t>
        </is>
      </c>
      <c r="B539" t="inlineStr">
        <is>
          <t>XI Technologies</t>
        </is>
      </c>
      <c r="C539" s="16" t="n">
        <v>1575</v>
      </c>
      <c r="D539" t="inlineStr">
        <is>
          <t>Paid</t>
        </is>
      </c>
    </row>
    <row r="540">
      <c r="A540" t="inlineStr">
        <is>
          <t>2023-12-01</t>
        </is>
      </c>
      <c r="B540" t="inlineStr">
        <is>
          <t>Resource Energy Solutions</t>
        </is>
      </c>
      <c r="C540" s="16" t="n">
        <v>1312.5</v>
      </c>
      <c r="D540" t="inlineStr">
        <is>
          <t>Paid</t>
        </is>
      </c>
    </row>
    <row r="541">
      <c r="A541" t="inlineStr">
        <is>
          <t>2023-11-30</t>
        </is>
      </c>
      <c r="B541" t="inlineStr">
        <is>
          <t>Sayer Energy Advisors</t>
        </is>
      </c>
      <c r="C541" s="16" t="n">
        <v>315</v>
      </c>
      <c r="D541" t="inlineStr">
        <is>
          <t>Paid</t>
        </is>
      </c>
    </row>
    <row r="542">
      <c r="A542" t="inlineStr">
        <is>
          <t>2023-11-30</t>
        </is>
      </c>
      <c r="B542" t="inlineStr">
        <is>
          <t>Regional Oil Sands Operating Alliance C/O Site Partners</t>
        </is>
      </c>
      <c r="C542" s="16" t="n">
        <v>525</v>
      </c>
      <c r="D542" t="inlineStr">
        <is>
          <t>Cancelled</t>
        </is>
      </c>
    </row>
    <row r="543">
      <c r="A543" t="inlineStr">
        <is>
          <t>2023-11-29</t>
        </is>
      </c>
      <c r="B543" t="inlineStr">
        <is>
          <t>ActiveIQ</t>
        </is>
      </c>
      <c r="C543" s="16" t="n">
        <v>441</v>
      </c>
      <c r="D543" t="inlineStr">
        <is>
          <t>Paid</t>
        </is>
      </c>
    </row>
    <row r="544">
      <c r="A544" t="inlineStr">
        <is>
          <t>2023-11-28</t>
        </is>
      </c>
      <c r="B544" t="inlineStr">
        <is>
          <t>Children's Cottage</t>
        </is>
      </c>
      <c r="C544" s="16" t="n">
        <v>0</v>
      </c>
      <c r="D544" t="inlineStr">
        <is>
          <t>Paid</t>
        </is>
      </c>
    </row>
    <row r="545">
      <c r="A545" t="inlineStr">
        <is>
          <t>2023-11-28</t>
        </is>
      </c>
      <c r="B545" t="inlineStr">
        <is>
          <t>Ovintiv</t>
        </is>
      </c>
      <c r="C545" s="16" t="n">
        <v>735</v>
      </c>
      <c r="D545" t="inlineStr">
        <is>
          <t>Paid</t>
        </is>
      </c>
    </row>
    <row r="546">
      <c r="A546" t="inlineStr">
        <is>
          <t>2023-11-27</t>
        </is>
      </c>
      <c r="B546" t="inlineStr">
        <is>
          <t>Paloma Pressure Control</t>
        </is>
      </c>
      <c r="C546" s="16" t="n">
        <v>735</v>
      </c>
      <c r="D546" t="inlineStr">
        <is>
          <t>Paid</t>
        </is>
      </c>
    </row>
    <row r="547">
      <c r="A547" t="inlineStr">
        <is>
          <t>2023-11-22</t>
        </is>
      </c>
      <c r="B547" t="inlineStr">
        <is>
          <t>ActiveIQ</t>
        </is>
      </c>
      <c r="C547" s="16" t="n">
        <v>441</v>
      </c>
      <c r="D547" t="inlineStr">
        <is>
          <t>Paid</t>
        </is>
      </c>
    </row>
    <row r="548">
      <c r="A548" t="inlineStr">
        <is>
          <t>2023-11-16</t>
        </is>
      </c>
      <c r="B548" t="inlineStr">
        <is>
          <t>Sayer Energy Advisors</t>
        </is>
      </c>
      <c r="C548" s="16" t="n">
        <v>315</v>
      </c>
      <c r="D548" t="inlineStr">
        <is>
          <t>Paid</t>
        </is>
      </c>
    </row>
    <row r="549">
      <c r="A549" t="inlineStr">
        <is>
          <t>2023-11-09</t>
        </is>
      </c>
      <c r="B549" t="inlineStr">
        <is>
          <t>Kobold Completions</t>
        </is>
      </c>
      <c r="C549" s="16" t="n">
        <v>525</v>
      </c>
      <c r="D549" t="inlineStr">
        <is>
          <t>Paid</t>
        </is>
      </c>
    </row>
    <row r="550">
      <c r="A550" t="inlineStr">
        <is>
          <t>2023-11-08</t>
        </is>
      </c>
      <c r="B550" t="inlineStr">
        <is>
          <t>Trimble Energy Group-Earth Horse Energy Advisors</t>
        </is>
      </c>
      <c r="C550" s="16" t="n">
        <v>446.25</v>
      </c>
      <c r="D550" t="inlineStr">
        <is>
          <t>Paid</t>
        </is>
      </c>
    </row>
    <row r="551">
      <c r="A551" t="inlineStr">
        <is>
          <t>2023-11-06</t>
        </is>
      </c>
      <c r="B551" t="inlineStr">
        <is>
          <t>Sayer Energy Advisors</t>
        </is>
      </c>
      <c r="C551" s="16" t="n">
        <v>315</v>
      </c>
      <c r="D551" t="inlineStr">
        <is>
          <t>Paid</t>
        </is>
      </c>
    </row>
    <row r="552">
      <c r="A552" t="inlineStr">
        <is>
          <t>2023-11-02</t>
        </is>
      </c>
      <c r="B552" t="inlineStr">
        <is>
          <t>Sayer Energy Advisors</t>
        </is>
      </c>
      <c r="C552" s="16" t="n">
        <v>315</v>
      </c>
      <c r="D552" t="inlineStr">
        <is>
          <t>Paid</t>
        </is>
      </c>
    </row>
    <row r="553">
      <c r="A553" t="inlineStr">
        <is>
          <t>2023-11-02</t>
        </is>
      </c>
      <c r="B553" t="inlineStr">
        <is>
          <t>Britt Radius</t>
        </is>
      </c>
      <c r="C553" s="16" t="n">
        <v>525</v>
      </c>
      <c r="D553" t="inlineStr">
        <is>
          <t>Paid</t>
        </is>
      </c>
    </row>
    <row r="554">
      <c r="A554" t="inlineStr">
        <is>
          <t>2023-11-01</t>
        </is>
      </c>
      <c r="B554" t="inlineStr">
        <is>
          <t>Takura Steel, No Pay account</t>
        </is>
      </c>
      <c r="C554" s="16" t="n">
        <v>388.5</v>
      </c>
      <c r="D554" t="inlineStr">
        <is>
          <t>Bad Debt</t>
        </is>
      </c>
    </row>
    <row r="555">
      <c r="A555" t="inlineStr">
        <is>
          <t>2023-11-01</t>
        </is>
      </c>
      <c r="B555" t="inlineStr">
        <is>
          <t>Western Petroleum Management</t>
        </is>
      </c>
      <c r="C555" s="16" t="n">
        <v>735</v>
      </c>
      <c r="D555" t="inlineStr">
        <is>
          <t>Paid</t>
        </is>
      </c>
    </row>
    <row r="556">
      <c r="A556" t="inlineStr">
        <is>
          <t>2023-11-01</t>
        </is>
      </c>
      <c r="B556" t="inlineStr">
        <is>
          <t>PTW Energy Services</t>
        </is>
      </c>
      <c r="C556" s="16" t="n">
        <v>2247</v>
      </c>
      <c r="D556" t="inlineStr">
        <is>
          <t>Paid</t>
        </is>
      </c>
    </row>
    <row r="557">
      <c r="A557" t="inlineStr">
        <is>
          <t>2023-11-01</t>
        </is>
      </c>
      <c r="B557" t="inlineStr">
        <is>
          <t>Katalyst Data Management</t>
        </is>
      </c>
      <c r="C557" s="16" t="n">
        <v>1365</v>
      </c>
      <c r="D557" t="inlineStr">
        <is>
          <t>Paid</t>
        </is>
      </c>
    </row>
    <row r="558">
      <c r="A558" t="inlineStr">
        <is>
          <t>2023-11-01</t>
        </is>
      </c>
      <c r="B558" t="inlineStr">
        <is>
          <t>UFA Co-operative Ltd.</t>
        </is>
      </c>
      <c r="C558" s="16" t="n">
        <v>2404.5</v>
      </c>
      <c r="D558" t="inlineStr">
        <is>
          <t>Paid</t>
        </is>
      </c>
    </row>
    <row r="559">
      <c r="A559" t="inlineStr">
        <is>
          <t>2023-11-01</t>
        </is>
      </c>
      <c r="B559" t="inlineStr">
        <is>
          <t>Packers Plus</t>
        </is>
      </c>
      <c r="C559" s="16" t="n">
        <v>4042.5</v>
      </c>
      <c r="D559" t="inlineStr">
        <is>
          <t>Paid</t>
        </is>
      </c>
    </row>
    <row r="560">
      <c r="A560" t="inlineStr">
        <is>
          <t>2023-11-01</t>
        </is>
      </c>
      <c r="B560" t="inlineStr">
        <is>
          <t>Porsche Centre Calgary</t>
        </is>
      </c>
      <c r="C560" s="16" t="n">
        <v>525</v>
      </c>
      <c r="D560" t="inlineStr">
        <is>
          <t>Paid</t>
        </is>
      </c>
    </row>
    <row r="561">
      <c r="A561" t="inlineStr">
        <is>
          <t>2023-11-01</t>
        </is>
      </c>
      <c r="B561" t="inlineStr">
        <is>
          <t>Lighthouse Energy Group Inc.</t>
        </is>
      </c>
      <c r="C561" s="16" t="n">
        <v>525</v>
      </c>
      <c r="D561" t="inlineStr">
        <is>
          <t>Paid</t>
        </is>
      </c>
    </row>
    <row r="562">
      <c r="A562" t="inlineStr">
        <is>
          <t>2023-11-01</t>
        </is>
      </c>
      <c r="B562" t="inlineStr">
        <is>
          <t>XI Technologies</t>
        </is>
      </c>
      <c r="C562" s="16" t="n">
        <v>1575</v>
      </c>
      <c r="D562" t="inlineStr">
        <is>
          <t>Paid</t>
        </is>
      </c>
    </row>
    <row r="563">
      <c r="A563" t="inlineStr">
        <is>
          <t>2023-11-01</t>
        </is>
      </c>
      <c r="B563" t="inlineStr">
        <is>
          <t>Resource Energy Solutions</t>
        </is>
      </c>
      <c r="C563" s="16" t="n">
        <v>1312.5</v>
      </c>
      <c r="D563" t="inlineStr">
        <is>
          <t>Paid</t>
        </is>
      </c>
    </row>
    <row r="564">
      <c r="A564" t="inlineStr">
        <is>
          <t>2023-10-31</t>
        </is>
      </c>
      <c r="B564" t="inlineStr">
        <is>
          <t>Irwin's Industrial Safety</t>
        </is>
      </c>
      <c r="C564" s="16" t="n">
        <v>525</v>
      </c>
      <c r="D564" t="inlineStr">
        <is>
          <t>Paid</t>
        </is>
      </c>
    </row>
    <row r="565">
      <c r="A565" t="inlineStr">
        <is>
          <t>2023-10-31</t>
        </is>
      </c>
      <c r="B565" t="inlineStr">
        <is>
          <t>Cenozon</t>
        </is>
      </c>
      <c r="C565" s="16" t="n">
        <v>525</v>
      </c>
      <c r="D565" t="inlineStr">
        <is>
          <t>Paid</t>
        </is>
      </c>
    </row>
    <row r="566">
      <c r="A566" t="inlineStr">
        <is>
          <t>2023-10-27</t>
        </is>
      </c>
      <c r="B566" t="inlineStr">
        <is>
          <t>Alvarez &amp; Marsal Canada</t>
        </is>
      </c>
      <c r="C566" s="16" t="n">
        <v>1050</v>
      </c>
      <c r="D566" t="inlineStr">
        <is>
          <t>Paid</t>
        </is>
      </c>
    </row>
    <row r="567">
      <c r="A567" t="inlineStr">
        <is>
          <t>2023-10-25</t>
        </is>
      </c>
      <c r="B567" t="inlineStr">
        <is>
          <t>Sayer Energy Advisors</t>
        </is>
      </c>
      <c r="C567" s="16" t="n">
        <v>315</v>
      </c>
      <c r="D567" t="inlineStr">
        <is>
          <t>Paid</t>
        </is>
      </c>
    </row>
    <row r="568">
      <c r="A568" t="inlineStr">
        <is>
          <t>2023-10-24</t>
        </is>
      </c>
      <c r="B568" t="inlineStr">
        <is>
          <t>Mychaluk Oil Corp</t>
        </is>
      </c>
      <c r="C568" s="16" t="n">
        <v>525</v>
      </c>
      <c r="D568" t="inlineStr">
        <is>
          <t>Paid</t>
        </is>
      </c>
    </row>
    <row r="569">
      <c r="A569" t="inlineStr">
        <is>
          <t>2023-10-24</t>
        </is>
      </c>
      <c r="B569" t="inlineStr">
        <is>
          <t>West Earth Sciences</t>
        </is>
      </c>
      <c r="C569" s="16" t="n">
        <v>525</v>
      </c>
      <c r="D569" t="inlineStr">
        <is>
          <t>Cancelled</t>
        </is>
      </c>
    </row>
    <row r="570">
      <c r="A570" t="inlineStr">
        <is>
          <t>2023-10-18</t>
        </is>
      </c>
      <c r="B570" t="inlineStr">
        <is>
          <t>ActiveIQ</t>
        </is>
      </c>
      <c r="C570" s="16" t="n">
        <v>882</v>
      </c>
      <c r="D570" t="inlineStr">
        <is>
          <t>Paid</t>
        </is>
      </c>
    </row>
    <row r="571">
      <c r="A571" t="inlineStr">
        <is>
          <t>2023-10-16</t>
        </is>
      </c>
      <c r="B571" t="inlineStr">
        <is>
          <t>Sayer Energy Advisors</t>
        </is>
      </c>
      <c r="C571" s="16" t="n">
        <v>315</v>
      </c>
      <c r="D571" t="inlineStr">
        <is>
          <t>Paid</t>
        </is>
      </c>
    </row>
    <row r="572">
      <c r="A572" t="inlineStr">
        <is>
          <t>2023-10-13</t>
        </is>
      </c>
      <c r="B572" t="inlineStr">
        <is>
          <t>SPE Canada Society of Petroleum Engineers</t>
        </is>
      </c>
      <c r="C572" s="16" t="n">
        <v>1575</v>
      </c>
      <c r="D572" t="inlineStr">
        <is>
          <t>Paid</t>
        </is>
      </c>
    </row>
    <row r="573">
      <c r="A573" t="inlineStr">
        <is>
          <t>2023-10-05</t>
        </is>
      </c>
      <c r="B573" t="inlineStr">
        <is>
          <t>Insignia Energy</t>
        </is>
      </c>
      <c r="C573" s="16" t="n">
        <v>525</v>
      </c>
      <c r="D573" t="inlineStr">
        <is>
          <t>Paid</t>
        </is>
      </c>
    </row>
    <row r="574">
      <c r="A574" t="inlineStr">
        <is>
          <t>2023-10-02</t>
        </is>
      </c>
      <c r="B574" t="inlineStr">
        <is>
          <t>Sayer Energy Advisors</t>
        </is>
      </c>
      <c r="C574" s="16" t="n">
        <v>315</v>
      </c>
      <c r="D574" t="inlineStr">
        <is>
          <t>Paid</t>
        </is>
      </c>
    </row>
    <row r="575">
      <c r="A575" t="inlineStr">
        <is>
          <t>2023-10-01</t>
        </is>
      </c>
      <c r="B575" t="inlineStr">
        <is>
          <t>Kold Katcher</t>
        </is>
      </c>
      <c r="C575" s="16" t="n">
        <v>2572.5</v>
      </c>
      <c r="D575" t="inlineStr">
        <is>
          <t>Paid</t>
        </is>
      </c>
    </row>
    <row r="576">
      <c r="A576" t="inlineStr">
        <is>
          <t>2023-10-01</t>
        </is>
      </c>
      <c r="B576" t="inlineStr">
        <is>
          <t>Canadian Standards Association</t>
        </is>
      </c>
      <c r="C576" s="16" t="n">
        <v>3624.6</v>
      </c>
      <c r="D576" t="inlineStr">
        <is>
          <t>Paid</t>
        </is>
      </c>
    </row>
    <row r="577">
      <c r="A577" t="inlineStr">
        <is>
          <t>2023-10-01</t>
        </is>
      </c>
      <c r="B577" t="inlineStr">
        <is>
          <t>Porsche Centre Calgary</t>
        </is>
      </c>
      <c r="C577" s="16" t="n">
        <v>525</v>
      </c>
      <c r="D577" t="inlineStr">
        <is>
          <t>Paid</t>
        </is>
      </c>
    </row>
    <row r="578">
      <c r="A578" t="inlineStr">
        <is>
          <t>2023-10-01</t>
        </is>
      </c>
      <c r="B578" t="inlineStr">
        <is>
          <t>Lighthouse Energy Group Inc.</t>
        </is>
      </c>
      <c r="C578" s="16" t="n">
        <v>525</v>
      </c>
      <c r="D578" t="inlineStr">
        <is>
          <t>Paid</t>
        </is>
      </c>
    </row>
    <row r="579">
      <c r="A579" t="inlineStr">
        <is>
          <t>2023-10-01</t>
        </is>
      </c>
      <c r="B579" t="inlineStr">
        <is>
          <t>XI Technologies</t>
        </is>
      </c>
      <c r="C579" s="16" t="n">
        <v>1575</v>
      </c>
      <c r="D579" t="inlineStr">
        <is>
          <t>Paid</t>
        </is>
      </c>
    </row>
    <row r="580">
      <c r="A580" t="inlineStr">
        <is>
          <t>2023-10-01</t>
        </is>
      </c>
      <c r="B580" t="inlineStr">
        <is>
          <t>H2Safety</t>
        </is>
      </c>
      <c r="C580" s="16" t="n">
        <v>3071.25</v>
      </c>
      <c r="D580" t="inlineStr">
        <is>
          <t>Paid</t>
        </is>
      </c>
    </row>
    <row r="581">
      <c r="A581" t="inlineStr">
        <is>
          <t>2023-10-01</t>
        </is>
      </c>
      <c r="B581" t="inlineStr">
        <is>
          <t>Fluor Canada</t>
        </is>
      </c>
      <c r="C581" s="16" t="n">
        <v>2441.25</v>
      </c>
      <c r="D581" t="inlineStr">
        <is>
          <t>Cancelled</t>
        </is>
      </c>
    </row>
    <row r="582">
      <c r="A582" t="inlineStr">
        <is>
          <t>2023-10-01</t>
        </is>
      </c>
      <c r="B582" t="inlineStr">
        <is>
          <t>Resource Energy Solutions</t>
        </is>
      </c>
      <c r="C582" s="16" t="n">
        <v>1312.5</v>
      </c>
      <c r="D582" t="inlineStr">
        <is>
          <t>Paid</t>
        </is>
      </c>
    </row>
    <row r="583">
      <c r="A583" t="inlineStr">
        <is>
          <t>2023-10-01</t>
        </is>
      </c>
      <c r="B583" t="inlineStr">
        <is>
          <t>ELM Inc.</t>
        </is>
      </c>
      <c r="C583" s="16" t="n">
        <v>5745.6</v>
      </c>
      <c r="D583" t="inlineStr">
        <is>
          <t>Paid</t>
        </is>
      </c>
    </row>
    <row r="584">
      <c r="A584" t="inlineStr">
        <is>
          <t>2023-10-01</t>
        </is>
      </c>
      <c r="B584" t="inlineStr">
        <is>
          <t>Altek Supply</t>
        </is>
      </c>
      <c r="C584" s="16" t="n">
        <v>4541.25</v>
      </c>
      <c r="D584" t="inlineStr">
        <is>
          <t>Paid</t>
        </is>
      </c>
    </row>
    <row r="585">
      <c r="A585" t="inlineStr">
        <is>
          <t>2023-10-01</t>
        </is>
      </c>
      <c r="B585" t="inlineStr">
        <is>
          <t>GLJ Ltd</t>
        </is>
      </c>
      <c r="C585" s="16" t="n">
        <v>2625</v>
      </c>
      <c r="D585" t="inlineStr">
        <is>
          <t>Paid</t>
        </is>
      </c>
    </row>
    <row r="586">
      <c r="A586" t="inlineStr">
        <is>
          <t>2023-10-01</t>
        </is>
      </c>
      <c r="B586" t="inlineStr">
        <is>
          <t>Omnira Software</t>
        </is>
      </c>
      <c r="C586" s="16" t="n">
        <v>5748.75</v>
      </c>
      <c r="D586" t="inlineStr">
        <is>
          <t>Paid</t>
        </is>
      </c>
    </row>
    <row r="587">
      <c r="A587" t="inlineStr">
        <is>
          <t>2023-09-21</t>
        </is>
      </c>
      <c r="B587" t="inlineStr">
        <is>
          <t>ActiveIQ</t>
        </is>
      </c>
      <c r="C587" s="16" t="n">
        <v>441</v>
      </c>
      <c r="D587" t="inlineStr">
        <is>
          <t>Paid</t>
        </is>
      </c>
    </row>
    <row r="588">
      <c r="A588" t="inlineStr">
        <is>
          <t>2023-09-20</t>
        </is>
      </c>
      <c r="B588" t="inlineStr">
        <is>
          <t>Unfussy | Brand-first Marketing /Integrity Land Inc</t>
        </is>
      </c>
      <c r="C588" s="16" t="n">
        <v>525</v>
      </c>
      <c r="D588" t="inlineStr">
        <is>
          <t>Paid</t>
        </is>
      </c>
    </row>
    <row r="589">
      <c r="A589" t="inlineStr">
        <is>
          <t>2023-09-19</t>
        </is>
      </c>
      <c r="B589" t="inlineStr">
        <is>
          <t>Sayer Energy Advisors</t>
        </is>
      </c>
      <c r="C589" s="16" t="n">
        <v>315</v>
      </c>
      <c r="D589" t="inlineStr">
        <is>
          <t>Paid</t>
        </is>
      </c>
    </row>
    <row r="590">
      <c r="A590" t="inlineStr">
        <is>
          <t>2023-09-14</t>
        </is>
      </c>
      <c r="B590" t="inlineStr">
        <is>
          <t>Trimble Energy Group-Earth Horse Energy Advisors</t>
        </is>
      </c>
      <c r="C590" s="16" t="n">
        <v>1338.75</v>
      </c>
      <c r="D590" t="inlineStr">
        <is>
          <t>Paid</t>
        </is>
      </c>
    </row>
    <row r="591">
      <c r="A591" t="inlineStr">
        <is>
          <t>2023-09-13</t>
        </is>
      </c>
      <c r="B591" t="inlineStr">
        <is>
          <t>Aim Land Services</t>
        </is>
      </c>
      <c r="C591" s="16" t="n">
        <v>1050</v>
      </c>
      <c r="D591" t="inlineStr">
        <is>
          <t>Paid</t>
        </is>
      </c>
    </row>
    <row r="592">
      <c r="A592" t="inlineStr">
        <is>
          <t>2023-09-12</t>
        </is>
      </c>
      <c r="B592" t="inlineStr">
        <is>
          <t>XI Technologies</t>
        </is>
      </c>
      <c r="C592" s="16" t="n">
        <v>420</v>
      </c>
      <c r="D592" t="inlineStr">
        <is>
          <t>Paid</t>
        </is>
      </c>
    </row>
    <row r="593">
      <c r="A593" t="inlineStr">
        <is>
          <t>2023-09-12</t>
        </is>
      </c>
      <c r="B593" t="inlineStr">
        <is>
          <t>Marathon Compression</t>
        </is>
      </c>
      <c r="C593" s="16" t="n">
        <v>525</v>
      </c>
      <c r="D593" t="inlineStr">
        <is>
          <t>Paid</t>
        </is>
      </c>
    </row>
    <row r="594">
      <c r="A594" t="inlineStr">
        <is>
          <t>2023-09-11</t>
        </is>
      </c>
      <c r="B594" t="inlineStr">
        <is>
          <t>Free Rein Resources</t>
        </is>
      </c>
      <c r="C594" s="16" t="n">
        <v>1575</v>
      </c>
      <c r="D594" t="inlineStr">
        <is>
          <t>Cancelled</t>
        </is>
      </c>
    </row>
    <row r="595">
      <c r="A595" t="inlineStr">
        <is>
          <t>2023-09-11</t>
        </is>
      </c>
      <c r="B595" t="inlineStr">
        <is>
          <t>FTI Consulting</t>
        </is>
      </c>
      <c r="C595" s="16" t="n">
        <v>1575</v>
      </c>
      <c r="D595" t="inlineStr">
        <is>
          <t>Paid</t>
        </is>
      </c>
    </row>
    <row r="596">
      <c r="A596" t="inlineStr">
        <is>
          <t>2023-09-11</t>
        </is>
      </c>
      <c r="B596" t="inlineStr">
        <is>
          <t>Sayer Energy Advisors</t>
        </is>
      </c>
      <c r="C596" s="16" t="n">
        <v>315</v>
      </c>
      <c r="D596" t="inlineStr">
        <is>
          <t>Paid</t>
        </is>
      </c>
    </row>
    <row r="597">
      <c r="A597" t="inlineStr">
        <is>
          <t>2023-09-11</t>
        </is>
      </c>
      <c r="B597" t="inlineStr">
        <is>
          <t>Canadian Standards Association</t>
        </is>
      </c>
      <c r="C597" s="16" t="n">
        <v>682.5</v>
      </c>
      <c r="D597" t="inlineStr">
        <is>
          <t>Paid</t>
        </is>
      </c>
    </row>
    <row r="598">
      <c r="A598" t="inlineStr">
        <is>
          <t>2023-09-07</t>
        </is>
      </c>
      <c r="B598" t="inlineStr">
        <is>
          <t>ActiveIQ</t>
        </is>
      </c>
      <c r="C598" s="16" t="n">
        <v>441</v>
      </c>
      <c r="D598" t="inlineStr">
        <is>
          <t>Paid</t>
        </is>
      </c>
    </row>
    <row r="599">
      <c r="A599" t="inlineStr">
        <is>
          <t>2023-09-06</t>
        </is>
      </c>
      <c r="B599" t="inlineStr">
        <is>
          <t>Trimble Energy Group-Earth Horse Energy Advisors</t>
        </is>
      </c>
      <c r="C599" s="16" t="n">
        <v>446.25</v>
      </c>
      <c r="D599" t="inlineStr">
        <is>
          <t>Cancelled</t>
        </is>
      </c>
    </row>
    <row r="600">
      <c r="A600" t="inlineStr">
        <is>
          <t>2023-09-05</t>
        </is>
      </c>
      <c r="B600" t="inlineStr">
        <is>
          <t>Sayer Energy Advisors</t>
        </is>
      </c>
      <c r="C600" s="16" t="n">
        <v>315</v>
      </c>
      <c r="D600" t="inlineStr">
        <is>
          <t>Paid</t>
        </is>
      </c>
    </row>
    <row r="601">
      <c r="A601" t="inlineStr">
        <is>
          <t>2023-09-01</t>
        </is>
      </c>
      <c r="B601" t="inlineStr">
        <is>
          <t>Astro Oilfield Rentals Ltd.</t>
        </is>
      </c>
      <c r="C601" s="16" t="n">
        <v>5454.75</v>
      </c>
      <c r="D601" t="inlineStr">
        <is>
          <t>Paid</t>
        </is>
      </c>
    </row>
    <row r="602">
      <c r="A602" t="inlineStr">
        <is>
          <t>2023-09-01</t>
        </is>
      </c>
      <c r="B602" t="inlineStr">
        <is>
          <t>Strataflo Energy Testing</t>
        </is>
      </c>
      <c r="C602" s="16" t="n">
        <v>525</v>
      </c>
      <c r="D602" t="inlineStr">
        <is>
          <t>Paid</t>
        </is>
      </c>
    </row>
    <row r="603">
      <c r="A603" t="inlineStr">
        <is>
          <t>2023-09-01</t>
        </is>
      </c>
      <c r="B603" t="inlineStr">
        <is>
          <t>Astro Oilfield Rentals Ltd.</t>
        </is>
      </c>
      <c r="C603" s="16" t="n">
        <v>3858.75</v>
      </c>
      <c r="D603" t="inlineStr">
        <is>
          <t>Cancelled</t>
        </is>
      </c>
    </row>
    <row r="604">
      <c r="A604" t="inlineStr">
        <is>
          <t>2023-09-01</t>
        </is>
      </c>
      <c r="B604" t="inlineStr">
        <is>
          <t>Focus Media Solutions</t>
        </is>
      </c>
      <c r="C604" s="16" t="n">
        <v>2100</v>
      </c>
      <c r="D604" t="inlineStr">
        <is>
          <t>Paid</t>
        </is>
      </c>
    </row>
    <row r="605">
      <c r="A605" t="inlineStr">
        <is>
          <t>2023-09-01</t>
        </is>
      </c>
      <c r="B605" t="inlineStr">
        <is>
          <t>Porsche Centre Calgary</t>
        </is>
      </c>
      <c r="C605" s="16" t="n">
        <v>525</v>
      </c>
      <c r="D605" t="inlineStr">
        <is>
          <t>Paid</t>
        </is>
      </c>
    </row>
    <row r="606">
      <c r="A606" t="inlineStr">
        <is>
          <t>2023-09-01</t>
        </is>
      </c>
      <c r="B606" t="inlineStr">
        <is>
          <t>Lighthouse Energy Group Inc.</t>
        </is>
      </c>
      <c r="C606" s="16" t="n">
        <v>525</v>
      </c>
      <c r="D606" t="inlineStr">
        <is>
          <t>Paid</t>
        </is>
      </c>
    </row>
    <row r="607">
      <c r="A607" t="inlineStr">
        <is>
          <t>2023-09-01</t>
        </is>
      </c>
      <c r="B607" t="inlineStr">
        <is>
          <t>XI Technologies</t>
        </is>
      </c>
      <c r="C607" s="16" t="n">
        <v>1575</v>
      </c>
      <c r="D607" t="inlineStr">
        <is>
          <t>Paid</t>
        </is>
      </c>
    </row>
    <row r="608">
      <c r="A608" t="inlineStr">
        <is>
          <t>2023-09-01</t>
        </is>
      </c>
      <c r="B608" t="inlineStr">
        <is>
          <t>All Business Marketing</t>
        </is>
      </c>
      <c r="C608" s="16" t="n">
        <v>3150</v>
      </c>
      <c r="D608" t="inlineStr">
        <is>
          <t>Paid</t>
        </is>
      </c>
    </row>
    <row r="609">
      <c r="A609" t="inlineStr">
        <is>
          <t>2023-09-01</t>
        </is>
      </c>
      <c r="B609" t="inlineStr">
        <is>
          <t>Resource Energy Solutions</t>
        </is>
      </c>
      <c r="C609" s="16" t="n">
        <v>1312.5</v>
      </c>
      <c r="D609" t="inlineStr">
        <is>
          <t>Paid</t>
        </is>
      </c>
    </row>
    <row r="610">
      <c r="A610" t="inlineStr">
        <is>
          <t>2023-09-01</t>
        </is>
      </c>
      <c r="B610" t="inlineStr">
        <is>
          <t>OSY Rentals</t>
        </is>
      </c>
      <c r="C610" s="16" t="n">
        <v>8400</v>
      </c>
      <c r="D610" t="inlineStr">
        <is>
          <t>Paid</t>
        </is>
      </c>
    </row>
    <row r="611">
      <c r="A611" t="inlineStr">
        <is>
          <t>2023-09-01</t>
        </is>
      </c>
      <c r="B611" t="inlineStr">
        <is>
          <t>CAPP</t>
        </is>
      </c>
      <c r="C611" s="16" t="n">
        <v>525</v>
      </c>
      <c r="D611" t="inlineStr">
        <is>
          <t>Cancelled</t>
        </is>
      </c>
    </row>
    <row r="612">
      <c r="A612" t="inlineStr">
        <is>
          <t>2023-09-01</t>
        </is>
      </c>
      <c r="B612" t="inlineStr">
        <is>
          <t>GLJ Ltd</t>
        </is>
      </c>
      <c r="C612" s="16" t="n">
        <v>1312.5</v>
      </c>
      <c r="D612" t="inlineStr">
        <is>
          <t>Paid</t>
        </is>
      </c>
    </row>
    <row r="613">
      <c r="A613" t="inlineStr">
        <is>
          <t>2023-08-30</t>
        </is>
      </c>
      <c r="B613" t="inlineStr">
        <is>
          <t>Calroc Industries</t>
        </is>
      </c>
      <c r="C613" s="16" t="n">
        <v>1365</v>
      </c>
      <c r="D613" t="inlineStr">
        <is>
          <t>Paid</t>
        </is>
      </c>
    </row>
    <row r="614">
      <c r="A614" t="inlineStr">
        <is>
          <t>2023-08-29</t>
        </is>
      </c>
      <c r="B614" t="inlineStr">
        <is>
          <t>Do Not Call -Alan Morison Chemical/ H2S Solutions</t>
        </is>
      </c>
      <c r="C614" s="16" t="n">
        <v>525</v>
      </c>
      <c r="D614" t="inlineStr">
        <is>
          <t>Paid</t>
        </is>
      </c>
    </row>
    <row r="615">
      <c r="A615" t="inlineStr">
        <is>
          <t>2023-08-28</t>
        </is>
      </c>
      <c r="B615" t="inlineStr">
        <is>
          <t>Triple X Contracting Ltd.</t>
        </is>
      </c>
      <c r="C615" s="16" t="n">
        <v>1837.5</v>
      </c>
      <c r="D615" t="inlineStr">
        <is>
          <t>Paid</t>
        </is>
      </c>
    </row>
    <row r="616">
      <c r="A616" t="inlineStr">
        <is>
          <t>2023-08-22</t>
        </is>
      </c>
      <c r="B616" t="inlineStr">
        <is>
          <t>GDM Pipelines</t>
        </is>
      </c>
      <c r="C616" s="16" t="n">
        <v>472.5</v>
      </c>
      <c r="D616" t="inlineStr">
        <is>
          <t>Paid</t>
        </is>
      </c>
    </row>
    <row r="617">
      <c r="A617" t="inlineStr">
        <is>
          <t>2023-08-22</t>
        </is>
      </c>
      <c r="B617" t="inlineStr">
        <is>
          <t>Inclusive Energy</t>
        </is>
      </c>
      <c r="C617" s="16" t="n">
        <v>525</v>
      </c>
      <c r="D617" t="inlineStr">
        <is>
          <t>Paid</t>
        </is>
      </c>
    </row>
    <row r="618">
      <c r="A618" t="inlineStr">
        <is>
          <t>2023-08-16</t>
        </is>
      </c>
      <c r="B618" t="inlineStr">
        <is>
          <t>Hitic Energy Ltd.</t>
        </is>
      </c>
      <c r="C618" s="16" t="n">
        <v>1050</v>
      </c>
      <c r="D618" t="inlineStr">
        <is>
          <t>Paid</t>
        </is>
      </c>
    </row>
    <row r="619">
      <c r="A619" t="inlineStr">
        <is>
          <t>2023-08-08</t>
        </is>
      </c>
      <c r="B619" t="inlineStr">
        <is>
          <t>Lakeland College</t>
        </is>
      </c>
      <c r="C619" s="16" t="n">
        <v>420</v>
      </c>
      <c r="D619" t="inlineStr">
        <is>
          <t>Paid</t>
        </is>
      </c>
    </row>
    <row r="620">
      <c r="A620" t="inlineStr">
        <is>
          <t>2023-08-01</t>
        </is>
      </c>
      <c r="B620" t="inlineStr">
        <is>
          <t>AFTI WatchDog</t>
        </is>
      </c>
      <c r="C620" s="16" t="n">
        <v>2257.5</v>
      </c>
      <c r="D620" t="inlineStr">
        <is>
          <t>Paid</t>
        </is>
      </c>
    </row>
    <row r="621">
      <c r="A621" t="inlineStr">
        <is>
          <t>2023-08-01</t>
        </is>
      </c>
      <c r="B621" t="inlineStr">
        <is>
          <t>Porsche Centre Calgary</t>
        </is>
      </c>
      <c r="C621" s="16" t="n">
        <v>525</v>
      </c>
      <c r="D621" t="inlineStr">
        <is>
          <t>Paid</t>
        </is>
      </c>
    </row>
    <row r="622">
      <c r="A622" t="inlineStr">
        <is>
          <t>2023-08-01</t>
        </is>
      </c>
      <c r="B622" t="inlineStr">
        <is>
          <t>Lighthouse Energy Group Inc.</t>
        </is>
      </c>
      <c r="C622" s="16" t="n">
        <v>525</v>
      </c>
      <c r="D622" t="inlineStr">
        <is>
          <t>Paid</t>
        </is>
      </c>
    </row>
    <row r="623">
      <c r="A623" t="inlineStr">
        <is>
          <t>2023-08-01</t>
        </is>
      </c>
      <c r="B623" t="inlineStr">
        <is>
          <t>XI Technologies</t>
        </is>
      </c>
      <c r="C623" s="16" t="n">
        <v>1575</v>
      </c>
      <c r="D623" t="inlineStr">
        <is>
          <t>Paid</t>
        </is>
      </c>
    </row>
    <row r="624">
      <c r="A624" t="inlineStr">
        <is>
          <t>2023-08-01</t>
        </is>
      </c>
      <c r="B624" t="inlineStr">
        <is>
          <t>Fluor Canada</t>
        </is>
      </c>
      <c r="C624" s="16" t="n">
        <v>4882.5</v>
      </c>
      <c r="D624" t="inlineStr">
        <is>
          <t>Paid</t>
        </is>
      </c>
    </row>
    <row r="625">
      <c r="A625" t="inlineStr">
        <is>
          <t>2023-08-01</t>
        </is>
      </c>
      <c r="B625" t="inlineStr">
        <is>
          <t>Fluor Canada</t>
        </is>
      </c>
      <c r="C625" s="16" t="n">
        <v>4436.25</v>
      </c>
      <c r="D625" t="inlineStr">
        <is>
          <t>Cancelled</t>
        </is>
      </c>
    </row>
    <row r="626">
      <c r="A626" t="inlineStr">
        <is>
          <t>2023-08-01</t>
        </is>
      </c>
      <c r="B626" t="inlineStr">
        <is>
          <t>Resource Energy Solutions</t>
        </is>
      </c>
      <c r="C626" s="16" t="n">
        <v>1312.5</v>
      </c>
      <c r="D626" t="inlineStr">
        <is>
          <t>Paid</t>
        </is>
      </c>
    </row>
    <row r="627">
      <c r="A627" t="inlineStr">
        <is>
          <t>2023-08-01</t>
        </is>
      </c>
      <c r="B627" t="inlineStr">
        <is>
          <t>CAPP</t>
        </is>
      </c>
      <c r="C627" s="16" t="n">
        <v>525</v>
      </c>
      <c r="D627" t="inlineStr">
        <is>
          <t>Cancelled</t>
        </is>
      </c>
    </row>
    <row r="628">
      <c r="A628" t="inlineStr">
        <is>
          <t>2023-07-18</t>
        </is>
      </c>
      <c r="B628" t="inlineStr">
        <is>
          <t>Tenaska</t>
        </is>
      </c>
      <c r="C628" s="16" t="n">
        <v>525</v>
      </c>
      <c r="D628" t="inlineStr">
        <is>
          <t>Paid</t>
        </is>
      </c>
    </row>
    <row r="629">
      <c r="A629" t="inlineStr">
        <is>
          <t>2023-07-18</t>
        </is>
      </c>
      <c r="B629" t="inlineStr">
        <is>
          <t>Gunning Services</t>
        </is>
      </c>
      <c r="C629" s="16" t="n">
        <v>735</v>
      </c>
      <c r="D629" t="inlineStr">
        <is>
          <t>Paid</t>
        </is>
      </c>
    </row>
    <row r="630">
      <c r="A630" t="inlineStr">
        <is>
          <t>2023-07-18</t>
        </is>
      </c>
      <c r="B630" t="inlineStr">
        <is>
          <t>Procyon Energy Corp</t>
        </is>
      </c>
      <c r="C630" s="16" t="n">
        <v>525</v>
      </c>
      <c r="D630" t="inlineStr">
        <is>
          <t>Paid</t>
        </is>
      </c>
    </row>
    <row r="631">
      <c r="A631" t="inlineStr">
        <is>
          <t>2023-07-15</t>
        </is>
      </c>
      <c r="B631" t="inlineStr">
        <is>
          <t>SPE Canada Society of Petroleum Engineers</t>
        </is>
      </c>
      <c r="C631" s="16" t="n">
        <v>1417.5</v>
      </c>
      <c r="D631" t="inlineStr">
        <is>
          <t>Paid</t>
        </is>
      </c>
    </row>
    <row r="632">
      <c r="A632" t="inlineStr">
        <is>
          <t>2023-07-06</t>
        </is>
      </c>
      <c r="B632" t="inlineStr">
        <is>
          <t>ActiveIQ</t>
        </is>
      </c>
      <c r="C632" s="16" t="n">
        <v>441</v>
      </c>
      <c r="D632" t="inlineStr">
        <is>
          <t>Paid</t>
        </is>
      </c>
    </row>
    <row r="633">
      <c r="A633" t="inlineStr">
        <is>
          <t>2023-07-01</t>
        </is>
      </c>
      <c r="B633" t="inlineStr">
        <is>
          <t>OCTG Coupling</t>
        </is>
      </c>
      <c r="C633" s="16" t="n">
        <v>5193.3</v>
      </c>
      <c r="D633" t="inlineStr">
        <is>
          <t>Paid</t>
        </is>
      </c>
    </row>
    <row r="634">
      <c r="A634" t="inlineStr">
        <is>
          <t>2023-07-01</t>
        </is>
      </c>
      <c r="B634" t="inlineStr">
        <is>
          <t>Strataflo Energy Testing</t>
        </is>
      </c>
      <c r="C634" s="16" t="n">
        <v>525</v>
      </c>
      <c r="D634" t="inlineStr">
        <is>
          <t>Paid</t>
        </is>
      </c>
    </row>
    <row r="635">
      <c r="A635" t="inlineStr">
        <is>
          <t>2023-07-01</t>
        </is>
      </c>
      <c r="B635" t="inlineStr">
        <is>
          <t>Backwoods Energy Services</t>
        </is>
      </c>
      <c r="C635" s="16" t="n">
        <v>6111</v>
      </c>
      <c r="D635" t="inlineStr">
        <is>
          <t>Paid</t>
        </is>
      </c>
    </row>
    <row r="636">
      <c r="A636" t="inlineStr">
        <is>
          <t>2023-07-01</t>
        </is>
      </c>
      <c r="B636" t="inlineStr">
        <is>
          <t>GDM Pipelines</t>
        </is>
      </c>
      <c r="C636" s="16" t="n">
        <v>2362.5</v>
      </c>
      <c r="D636" t="inlineStr">
        <is>
          <t>Paid</t>
        </is>
      </c>
    </row>
    <row r="637">
      <c r="A637" t="inlineStr">
        <is>
          <t>2023-07-01</t>
        </is>
      </c>
      <c r="B637" t="inlineStr">
        <is>
          <t>Convrg Innovations</t>
        </is>
      </c>
      <c r="C637" s="16" t="n">
        <v>4693.5</v>
      </c>
      <c r="D637" t="inlineStr">
        <is>
          <t>Paid</t>
        </is>
      </c>
    </row>
    <row r="638">
      <c r="A638" t="inlineStr">
        <is>
          <t>2023-07-01</t>
        </is>
      </c>
      <c r="B638" t="inlineStr">
        <is>
          <t>Focus Media Solutions</t>
        </is>
      </c>
      <c r="C638" s="16" t="n">
        <v>1575</v>
      </c>
      <c r="D638" t="inlineStr">
        <is>
          <t>Paid</t>
        </is>
      </c>
    </row>
    <row r="639">
      <c r="A639" t="inlineStr">
        <is>
          <t>2023-07-01</t>
        </is>
      </c>
      <c r="B639" t="inlineStr">
        <is>
          <t>Porsche Centre Calgary</t>
        </is>
      </c>
      <c r="C639" s="16" t="n">
        <v>525</v>
      </c>
      <c r="D639" t="inlineStr">
        <is>
          <t>Paid</t>
        </is>
      </c>
    </row>
    <row r="640">
      <c r="A640" t="inlineStr">
        <is>
          <t>2023-07-01</t>
        </is>
      </c>
      <c r="B640" t="inlineStr">
        <is>
          <t>Lighthouse Energy Group Inc.</t>
        </is>
      </c>
      <c r="C640" s="16" t="n">
        <v>525</v>
      </c>
      <c r="D640" t="inlineStr">
        <is>
          <t>Paid</t>
        </is>
      </c>
    </row>
    <row r="641">
      <c r="A641" t="inlineStr">
        <is>
          <t>2023-07-01</t>
        </is>
      </c>
      <c r="B641" t="inlineStr">
        <is>
          <t>XI Technologies</t>
        </is>
      </c>
      <c r="C641" s="16" t="n">
        <v>1575</v>
      </c>
      <c r="D641" t="inlineStr">
        <is>
          <t>Paid</t>
        </is>
      </c>
    </row>
    <row r="642">
      <c r="A642" t="inlineStr">
        <is>
          <t>2023-07-01</t>
        </is>
      </c>
      <c r="B642" t="inlineStr">
        <is>
          <t>H2Safety</t>
        </is>
      </c>
      <c r="C642" s="16" t="n">
        <v>3491.25</v>
      </c>
      <c r="D642" t="inlineStr">
        <is>
          <t>Paid</t>
        </is>
      </c>
    </row>
    <row r="643">
      <c r="A643" t="inlineStr">
        <is>
          <t>2023-07-01</t>
        </is>
      </c>
      <c r="B643" t="inlineStr">
        <is>
          <t>Resource Energy Solutions</t>
        </is>
      </c>
      <c r="C643" s="16" t="n">
        <v>1312.5</v>
      </c>
      <c r="D643" t="inlineStr">
        <is>
          <t>Paid</t>
        </is>
      </c>
    </row>
    <row r="644">
      <c r="A644" t="inlineStr">
        <is>
          <t>2023-07-01</t>
        </is>
      </c>
      <c r="B644" t="inlineStr">
        <is>
          <t>ELM Inc.</t>
        </is>
      </c>
      <c r="C644" s="16" t="n">
        <v>5745.6</v>
      </c>
      <c r="D644" t="inlineStr">
        <is>
          <t>Paid</t>
        </is>
      </c>
    </row>
    <row r="645">
      <c r="A645" t="inlineStr">
        <is>
          <t>2023-07-01</t>
        </is>
      </c>
      <c r="B645" t="inlineStr">
        <is>
          <t>CAPP</t>
        </is>
      </c>
      <c r="C645" s="16" t="n">
        <v>525</v>
      </c>
      <c r="D645" t="inlineStr">
        <is>
          <t>Cancelled</t>
        </is>
      </c>
    </row>
    <row r="646">
      <c r="A646" t="inlineStr">
        <is>
          <t>2023-07-01</t>
        </is>
      </c>
      <c r="B646" t="inlineStr">
        <is>
          <t>Altek Supply</t>
        </is>
      </c>
      <c r="C646" s="16" t="n">
        <v>2940</v>
      </c>
      <c r="D646" t="inlineStr">
        <is>
          <t>Paid</t>
        </is>
      </c>
    </row>
    <row r="647">
      <c r="A647" t="inlineStr">
        <is>
          <t>2023-07-01</t>
        </is>
      </c>
      <c r="B647" t="inlineStr">
        <is>
          <t>Omnira Software</t>
        </is>
      </c>
      <c r="C647" s="16" t="n">
        <v>5748.75</v>
      </c>
      <c r="D647" t="inlineStr">
        <is>
          <t>Paid</t>
        </is>
      </c>
    </row>
    <row r="648">
      <c r="A648" t="inlineStr">
        <is>
          <t>2023-06-27</t>
        </is>
      </c>
      <c r="B648" t="inlineStr">
        <is>
          <t>Trimble Energy Group-Earth Horse Energy Advisors</t>
        </is>
      </c>
      <c r="C648" s="16" t="n">
        <v>446.25</v>
      </c>
      <c r="D648" t="inlineStr">
        <is>
          <t>Paid</t>
        </is>
      </c>
    </row>
    <row r="649">
      <c r="A649" t="inlineStr">
        <is>
          <t>2023-06-27</t>
        </is>
      </c>
      <c r="B649" t="inlineStr">
        <is>
          <t>IQPC SUMMITS UK LIMITED</t>
        </is>
      </c>
      <c r="C649" s="16" t="n">
        <v>472.5</v>
      </c>
      <c r="D649" t="inlineStr">
        <is>
          <t>Paid</t>
        </is>
      </c>
    </row>
    <row r="650">
      <c r="A650" t="inlineStr">
        <is>
          <t>2023-06-27</t>
        </is>
      </c>
      <c r="B650" t="inlineStr">
        <is>
          <t>GDM Pipelines</t>
        </is>
      </c>
      <c r="C650" s="16" t="n">
        <v>472.5</v>
      </c>
      <c r="D650" t="inlineStr">
        <is>
          <t>Paid</t>
        </is>
      </c>
    </row>
    <row r="651">
      <c r="A651" t="inlineStr">
        <is>
          <t>2023-06-26</t>
        </is>
      </c>
      <c r="B651" t="inlineStr">
        <is>
          <t>Sayer Energy Advisors</t>
        </is>
      </c>
      <c r="C651" s="16" t="n">
        <v>315</v>
      </c>
      <c r="D651" t="inlineStr">
        <is>
          <t>Paid</t>
        </is>
      </c>
    </row>
    <row r="652">
      <c r="A652" t="inlineStr">
        <is>
          <t>2023-06-21</t>
        </is>
      </c>
      <c r="B652" t="inlineStr">
        <is>
          <t>Aim Land Services</t>
        </is>
      </c>
      <c r="C652" s="16" t="n">
        <v>525</v>
      </c>
      <c r="D652" t="inlineStr">
        <is>
          <t>Paid</t>
        </is>
      </c>
    </row>
    <row r="653">
      <c r="A653" t="inlineStr">
        <is>
          <t>2023-06-20</t>
        </is>
      </c>
      <c r="B653" t="inlineStr">
        <is>
          <t>Unified Valve Group</t>
        </is>
      </c>
      <c r="C653" s="16" t="n">
        <v>735</v>
      </c>
      <c r="D653" t="inlineStr">
        <is>
          <t>Paid</t>
        </is>
      </c>
    </row>
    <row r="654">
      <c r="A654" t="inlineStr">
        <is>
          <t>2023-06-20</t>
        </is>
      </c>
      <c r="B654" t="inlineStr">
        <is>
          <t>Convrg Innovations</t>
        </is>
      </c>
      <c r="C654" s="16" t="n">
        <v>656.25</v>
      </c>
      <c r="D654" t="inlineStr">
        <is>
          <t>Paid</t>
        </is>
      </c>
    </row>
    <row r="655">
      <c r="A655" t="inlineStr">
        <is>
          <t>2023-06-15</t>
        </is>
      </c>
      <c r="B655" t="inlineStr">
        <is>
          <t>Energy Advisor Group</t>
        </is>
      </c>
      <c r="C655" s="16" t="n">
        <v>472.5</v>
      </c>
      <c r="D655" t="inlineStr">
        <is>
          <t>Paid</t>
        </is>
      </c>
    </row>
    <row r="656">
      <c r="A656" t="inlineStr">
        <is>
          <t>2023-06-15</t>
        </is>
      </c>
      <c r="B656" t="inlineStr">
        <is>
          <t>Criterium Energy</t>
        </is>
      </c>
      <c r="C656" s="16" t="n">
        <v>525</v>
      </c>
      <c r="D656" t="inlineStr">
        <is>
          <t>Paid</t>
        </is>
      </c>
    </row>
    <row r="657">
      <c r="A657" t="inlineStr">
        <is>
          <t>2023-06-14</t>
        </is>
      </c>
      <c r="B657" t="inlineStr">
        <is>
          <t>Gryphon Petroleum</t>
        </is>
      </c>
      <c r="C657" s="16" t="n">
        <v>525</v>
      </c>
      <c r="D657" t="inlineStr">
        <is>
          <t>Paid</t>
        </is>
      </c>
    </row>
    <row r="658">
      <c r="A658" t="inlineStr">
        <is>
          <t>2023-06-13</t>
        </is>
      </c>
      <c r="B658" t="inlineStr">
        <is>
          <t>ActiveIQ</t>
        </is>
      </c>
      <c r="C658" s="16" t="n">
        <v>441</v>
      </c>
      <c r="D658" t="inlineStr">
        <is>
          <t>Paid</t>
        </is>
      </c>
    </row>
    <row r="659">
      <c r="A659" t="inlineStr">
        <is>
          <t>2023-06-13</t>
        </is>
      </c>
      <c r="B659" t="inlineStr">
        <is>
          <t>KLUANE FINANCIAL SERVICES INC</t>
        </is>
      </c>
      <c r="C659" s="16" t="n">
        <v>525</v>
      </c>
      <c r="D659" t="inlineStr">
        <is>
          <t>Cancelled</t>
        </is>
      </c>
    </row>
    <row r="660">
      <c r="A660" t="inlineStr">
        <is>
          <t>2023-06-01</t>
        </is>
      </c>
      <c r="B660" t="inlineStr">
        <is>
          <t>Di-Corp</t>
        </is>
      </c>
      <c r="C660" s="16" t="n">
        <v>19477.5</v>
      </c>
      <c r="D660" t="inlineStr">
        <is>
          <t>Paid</t>
        </is>
      </c>
    </row>
    <row r="661">
      <c r="A661" t="inlineStr">
        <is>
          <t>2023-06-01</t>
        </is>
      </c>
      <c r="B661" t="inlineStr">
        <is>
          <t>Mantl Canada Inc</t>
        </is>
      </c>
      <c r="C661" s="16" t="n">
        <v>2031.75</v>
      </c>
      <c r="D661" t="inlineStr">
        <is>
          <t>Paid</t>
        </is>
      </c>
    </row>
    <row r="662">
      <c r="A662" t="inlineStr">
        <is>
          <t>2023-06-01</t>
        </is>
      </c>
      <c r="B662" t="inlineStr">
        <is>
          <t>IQPC SUMMITS UK LIMITED</t>
        </is>
      </c>
      <c r="C662" s="16" t="n">
        <v>2362.5</v>
      </c>
      <c r="D662" t="inlineStr">
        <is>
          <t>Paid</t>
        </is>
      </c>
    </row>
    <row r="663">
      <c r="A663" t="inlineStr">
        <is>
          <t>2023-06-01</t>
        </is>
      </c>
      <c r="B663" t="inlineStr">
        <is>
          <t>MNP LLP</t>
        </is>
      </c>
      <c r="C663" s="16" t="n">
        <v>8783.25</v>
      </c>
      <c r="D663" t="inlineStr">
        <is>
          <t>Paid</t>
        </is>
      </c>
    </row>
    <row r="664">
      <c r="A664" t="inlineStr">
        <is>
          <t>2023-06-01</t>
        </is>
      </c>
      <c r="B664" t="inlineStr">
        <is>
          <t>Resource Energy Solutions</t>
        </is>
      </c>
      <c r="C664" s="16" t="n">
        <v>1312.5</v>
      </c>
      <c r="D664" t="inlineStr">
        <is>
          <t>Paid</t>
        </is>
      </c>
    </row>
    <row r="665">
      <c r="A665" t="inlineStr">
        <is>
          <t>2023-06-01</t>
        </is>
      </c>
      <c r="B665" t="inlineStr">
        <is>
          <t>CAPP</t>
        </is>
      </c>
      <c r="C665" s="16" t="n">
        <v>525</v>
      </c>
      <c r="D665" t="inlineStr">
        <is>
          <t>Cancelled</t>
        </is>
      </c>
    </row>
    <row r="666">
      <c r="A666" t="inlineStr">
        <is>
          <t>2023-06-01</t>
        </is>
      </c>
      <c r="B666" t="inlineStr">
        <is>
          <t>Lighthouse Energy Group Inc.</t>
        </is>
      </c>
      <c r="C666" s="16" t="n">
        <v>525</v>
      </c>
      <c r="D666" t="inlineStr">
        <is>
          <t>Paid</t>
        </is>
      </c>
    </row>
    <row r="667">
      <c r="A667" t="inlineStr">
        <is>
          <t>2023-06-01</t>
        </is>
      </c>
      <c r="B667" t="inlineStr">
        <is>
          <t>Porsche Centre Calgary</t>
        </is>
      </c>
      <c r="C667" s="16" t="n">
        <v>525</v>
      </c>
      <c r="D667" t="inlineStr">
        <is>
          <t>Paid</t>
        </is>
      </c>
    </row>
    <row r="668">
      <c r="A668" t="inlineStr">
        <is>
          <t>2023-06-01</t>
        </is>
      </c>
      <c r="B668" t="inlineStr">
        <is>
          <t>Roska DBO</t>
        </is>
      </c>
      <c r="C668" s="16" t="n">
        <v>1575</v>
      </c>
      <c r="D668" t="inlineStr">
        <is>
          <t>Cancelled</t>
        </is>
      </c>
    </row>
    <row r="669">
      <c r="A669" t="inlineStr">
        <is>
          <t>2023-06-01</t>
        </is>
      </c>
      <c r="B669" t="inlineStr">
        <is>
          <t>XI Technologies</t>
        </is>
      </c>
      <c r="C669" s="16" t="n">
        <v>1575</v>
      </c>
      <c r="D669" t="inlineStr">
        <is>
          <t>Paid</t>
        </is>
      </c>
    </row>
    <row r="670">
      <c r="A670" t="inlineStr">
        <is>
          <t>2023-05-31</t>
        </is>
      </c>
      <c r="B670" t="inlineStr">
        <is>
          <t>SPE Canada Society of Petroleum Engineers</t>
        </is>
      </c>
      <c r="C670" s="16" t="n">
        <v>420</v>
      </c>
      <c r="D670" t="inlineStr">
        <is>
          <t>Paid</t>
        </is>
      </c>
    </row>
    <row r="671">
      <c r="A671" t="inlineStr">
        <is>
          <t>2023-05-30</t>
        </is>
      </c>
      <c r="B671" t="inlineStr">
        <is>
          <t>LNG2023</t>
        </is>
      </c>
      <c r="C671" s="16" t="n">
        <v>0</v>
      </c>
      <c r="D671" t="inlineStr">
        <is>
          <t>Paid</t>
        </is>
      </c>
    </row>
    <row r="672">
      <c r="A672" t="inlineStr">
        <is>
          <t>2023-05-29</t>
        </is>
      </c>
      <c r="B672" t="inlineStr">
        <is>
          <t>Sayer Energy Advisors</t>
        </is>
      </c>
      <c r="C672" s="16" t="n">
        <v>315</v>
      </c>
      <c r="D672" t="inlineStr">
        <is>
          <t>Paid</t>
        </is>
      </c>
    </row>
    <row r="673">
      <c r="A673" t="inlineStr">
        <is>
          <t>2023-05-23</t>
        </is>
      </c>
      <c r="B673" t="inlineStr">
        <is>
          <t>Sayer Energy Advisors</t>
        </is>
      </c>
      <c r="C673" s="16" t="n">
        <v>315</v>
      </c>
      <c r="D673" t="inlineStr">
        <is>
          <t>Paid</t>
        </is>
      </c>
    </row>
    <row r="674">
      <c r="A674" t="inlineStr">
        <is>
          <t>2023-05-22</t>
        </is>
      </c>
      <c r="B674" t="inlineStr">
        <is>
          <t>Galaxy Broadband</t>
        </is>
      </c>
      <c r="C674" s="16" t="n">
        <v>3974.25</v>
      </c>
      <c r="D674" t="inlineStr">
        <is>
          <t>Paid</t>
        </is>
      </c>
    </row>
    <row r="675">
      <c r="A675" t="inlineStr">
        <is>
          <t>2023-05-16</t>
        </is>
      </c>
      <c r="B675" t="inlineStr">
        <is>
          <t>OTG Oilfield Equipment</t>
        </is>
      </c>
      <c r="C675" s="16" t="n">
        <v>525</v>
      </c>
      <c r="D675" t="inlineStr">
        <is>
          <t>Cancelled</t>
        </is>
      </c>
    </row>
    <row r="676">
      <c r="A676" t="inlineStr">
        <is>
          <t>2023-05-16</t>
        </is>
      </c>
      <c r="B676" t="inlineStr">
        <is>
          <t>ActiveIQ</t>
        </is>
      </c>
      <c r="C676" s="16" t="n">
        <v>441</v>
      </c>
      <c r="D676" t="inlineStr">
        <is>
          <t>Paid</t>
        </is>
      </c>
    </row>
    <row r="677">
      <c r="A677" t="inlineStr">
        <is>
          <t>2023-05-11</t>
        </is>
      </c>
      <c r="B677" t="inlineStr">
        <is>
          <t>PWC</t>
        </is>
      </c>
      <c r="C677" s="16" t="n">
        <v>1050</v>
      </c>
      <c r="D677" t="inlineStr">
        <is>
          <t>Paid</t>
        </is>
      </c>
    </row>
    <row r="678">
      <c r="A678" t="inlineStr">
        <is>
          <t>2023-05-10</t>
        </is>
      </c>
      <c r="B678" t="inlineStr">
        <is>
          <t>Sayer Energy Advisors</t>
        </is>
      </c>
      <c r="C678" s="16" t="n">
        <v>315</v>
      </c>
      <c r="D678" t="inlineStr">
        <is>
          <t>Paid</t>
        </is>
      </c>
    </row>
    <row r="679">
      <c r="A679" t="inlineStr">
        <is>
          <t>2023-05-10</t>
        </is>
      </c>
      <c r="B679" t="inlineStr">
        <is>
          <t>360 Energy Liability Management</t>
        </is>
      </c>
      <c r="C679" s="16" t="n">
        <v>525</v>
      </c>
      <c r="D679" t="inlineStr">
        <is>
          <t>Cancelled</t>
        </is>
      </c>
    </row>
    <row r="680">
      <c r="A680" t="inlineStr">
        <is>
          <t>2023-05-09</t>
        </is>
      </c>
      <c r="B680" t="inlineStr">
        <is>
          <t>Sayer Energy Advisors</t>
        </is>
      </c>
      <c r="C680" s="16" t="n">
        <v>315</v>
      </c>
      <c r="D680" t="inlineStr">
        <is>
          <t>Paid</t>
        </is>
      </c>
    </row>
    <row r="681">
      <c r="A681" t="inlineStr">
        <is>
          <t>2023-05-02</t>
        </is>
      </c>
      <c r="B681" t="inlineStr">
        <is>
          <t>Bolongo Surplus Ltd.</t>
        </is>
      </c>
      <c r="C681" s="16" t="n">
        <v>525</v>
      </c>
      <c r="D681" t="inlineStr">
        <is>
          <t>Paid</t>
        </is>
      </c>
    </row>
    <row r="682">
      <c r="A682" t="inlineStr">
        <is>
          <t>2023-05-01</t>
        </is>
      </c>
      <c r="B682" t="inlineStr">
        <is>
          <t>Sayer Energy Advisors</t>
        </is>
      </c>
      <c r="C682" s="16" t="n">
        <v>315</v>
      </c>
      <c r="D682" t="inlineStr">
        <is>
          <t>Paid</t>
        </is>
      </c>
    </row>
    <row r="683">
      <c r="A683" t="inlineStr">
        <is>
          <t>2023-05-01</t>
        </is>
      </c>
      <c r="B683" t="inlineStr">
        <is>
          <t>Edge Engineering and Geoscience Ltd.</t>
        </is>
      </c>
      <c r="C683" s="16" t="n">
        <v>525</v>
      </c>
      <c r="D683" t="inlineStr">
        <is>
          <t>Paid</t>
        </is>
      </c>
    </row>
    <row r="684">
      <c r="A684" t="inlineStr">
        <is>
          <t>2023-05-01</t>
        </is>
      </c>
      <c r="B684" t="inlineStr">
        <is>
          <t>Well Integrity and Abandonment Society</t>
        </is>
      </c>
      <c r="C684" s="16" t="n">
        <v>525</v>
      </c>
      <c r="D684" t="inlineStr">
        <is>
          <t>Paid</t>
        </is>
      </c>
    </row>
    <row r="685">
      <c r="A685" t="inlineStr">
        <is>
          <t>2023-05-01</t>
        </is>
      </c>
      <c r="B685" t="inlineStr">
        <is>
          <t>Resource Energy Solutions</t>
        </is>
      </c>
      <c r="C685" s="16" t="n">
        <v>1312.5</v>
      </c>
      <c r="D685" t="inlineStr">
        <is>
          <t>Paid</t>
        </is>
      </c>
    </row>
    <row r="686">
      <c r="A686" t="inlineStr">
        <is>
          <t>2023-05-01</t>
        </is>
      </c>
      <c r="B686" t="inlineStr">
        <is>
          <t>OSY Rentals</t>
        </is>
      </c>
      <c r="C686" s="16" t="n">
        <v>8400</v>
      </c>
      <c r="D686" t="inlineStr">
        <is>
          <t>Paid</t>
        </is>
      </c>
    </row>
    <row r="687">
      <c r="A687" t="inlineStr">
        <is>
          <t>2023-05-01</t>
        </is>
      </c>
      <c r="B687" t="inlineStr">
        <is>
          <t>Lighthouse Energy Group Inc.</t>
        </is>
      </c>
      <c r="C687" s="16" t="n">
        <v>525</v>
      </c>
      <c r="D687" t="inlineStr">
        <is>
          <t>Paid</t>
        </is>
      </c>
    </row>
    <row r="688">
      <c r="A688" t="inlineStr">
        <is>
          <t>2023-05-01</t>
        </is>
      </c>
      <c r="B688" t="inlineStr">
        <is>
          <t>Porsche Centre Calgary</t>
        </is>
      </c>
      <c r="C688" s="16" t="n">
        <v>525</v>
      </c>
      <c r="D688" t="inlineStr">
        <is>
          <t>Paid</t>
        </is>
      </c>
    </row>
    <row r="689">
      <c r="A689" t="inlineStr">
        <is>
          <t>2023-05-01</t>
        </is>
      </c>
      <c r="B689" t="inlineStr">
        <is>
          <t>Roska DBO</t>
        </is>
      </c>
      <c r="C689" s="16" t="n">
        <v>1575</v>
      </c>
      <c r="D689" t="inlineStr">
        <is>
          <t>Cancelled</t>
        </is>
      </c>
    </row>
    <row r="690">
      <c r="A690" t="inlineStr">
        <is>
          <t>2023-05-01</t>
        </is>
      </c>
      <c r="B690" t="inlineStr">
        <is>
          <t>XI Technologies</t>
        </is>
      </c>
      <c r="C690" s="16" t="n">
        <v>1575</v>
      </c>
      <c r="D690" t="inlineStr">
        <is>
          <t>Paid</t>
        </is>
      </c>
    </row>
    <row r="691">
      <c r="A691" t="inlineStr">
        <is>
          <t>2023-04-27</t>
        </is>
      </c>
      <c r="B691" t="inlineStr">
        <is>
          <t>PWC</t>
        </is>
      </c>
      <c r="C691" s="16" t="n">
        <v>525</v>
      </c>
      <c r="D691" t="inlineStr">
        <is>
          <t>Paid</t>
        </is>
      </c>
    </row>
    <row r="692">
      <c r="A692" t="inlineStr">
        <is>
          <t>2023-04-26</t>
        </is>
      </c>
      <c r="B692" t="inlineStr">
        <is>
          <t>Canaccord Genuity</t>
        </is>
      </c>
      <c r="C692" s="16" t="n">
        <v>525</v>
      </c>
      <c r="D692" t="inlineStr">
        <is>
          <t>Paid</t>
        </is>
      </c>
    </row>
    <row r="693">
      <c r="A693" t="inlineStr">
        <is>
          <t>2023-04-25</t>
        </is>
      </c>
      <c r="B693" t="inlineStr">
        <is>
          <t>Geo7 Resources</t>
        </is>
      </c>
      <c r="C693" s="16" t="n">
        <v>525</v>
      </c>
      <c r="D693" t="inlineStr">
        <is>
          <t>Paid</t>
        </is>
      </c>
    </row>
    <row r="694">
      <c r="A694" t="inlineStr">
        <is>
          <t>2023-04-20</t>
        </is>
      </c>
      <c r="B694" t="inlineStr">
        <is>
          <t>Energy Advisor Group</t>
        </is>
      </c>
      <c r="C694" s="16" t="n">
        <v>525</v>
      </c>
      <c r="D694" t="inlineStr">
        <is>
          <t>Cancelled</t>
        </is>
      </c>
    </row>
    <row r="695">
      <c r="A695" t="inlineStr">
        <is>
          <t>2023-04-05</t>
        </is>
      </c>
      <c r="B695" t="inlineStr">
        <is>
          <t>Tenaska</t>
        </is>
      </c>
      <c r="C695" s="16" t="n">
        <v>525</v>
      </c>
      <c r="D695" t="inlineStr">
        <is>
          <t>Paid</t>
        </is>
      </c>
    </row>
    <row r="696">
      <c r="A696" t="inlineStr">
        <is>
          <t>2023-04-05</t>
        </is>
      </c>
      <c r="B696" t="inlineStr">
        <is>
          <t>ActiveIQ</t>
        </is>
      </c>
      <c r="C696" s="16" t="n">
        <v>441</v>
      </c>
      <c r="D696" t="inlineStr">
        <is>
          <t>Paid</t>
        </is>
      </c>
    </row>
    <row r="697">
      <c r="A697" t="inlineStr">
        <is>
          <t>2023-04-01</t>
        </is>
      </c>
      <c r="B697" t="inlineStr">
        <is>
          <t>AFTI WatchDog</t>
        </is>
      </c>
      <c r="C697" s="16" t="n">
        <v>5040</v>
      </c>
      <c r="D697" t="inlineStr">
        <is>
          <t>Paid</t>
        </is>
      </c>
    </row>
    <row r="698">
      <c r="A698" t="inlineStr">
        <is>
          <t>2023-04-01</t>
        </is>
      </c>
      <c r="B698" t="inlineStr">
        <is>
          <t>Airborne Energy Solutions</t>
        </is>
      </c>
      <c r="C698" s="16" t="n">
        <v>525</v>
      </c>
      <c r="D698" t="inlineStr">
        <is>
          <t>Paid</t>
        </is>
      </c>
    </row>
    <row r="699">
      <c r="A699" t="inlineStr">
        <is>
          <t>2023-04-01</t>
        </is>
      </c>
      <c r="B699" t="inlineStr">
        <is>
          <t>All Business Marketing</t>
        </is>
      </c>
      <c r="C699" s="16" t="n">
        <v>3150</v>
      </c>
      <c r="D699" t="inlineStr">
        <is>
          <t>Paid</t>
        </is>
      </c>
    </row>
    <row r="700">
      <c r="A700" t="inlineStr">
        <is>
          <t>2023-04-01</t>
        </is>
      </c>
      <c r="B700" t="inlineStr">
        <is>
          <t>EPFC Corp</t>
        </is>
      </c>
      <c r="C700" s="16" t="n">
        <v>1149.75</v>
      </c>
      <c r="D700" t="inlineStr">
        <is>
          <t>Paid</t>
        </is>
      </c>
    </row>
    <row r="701">
      <c r="A701" t="inlineStr">
        <is>
          <t>2023-04-01</t>
        </is>
      </c>
      <c r="B701" t="inlineStr">
        <is>
          <t>ActiveIQ</t>
        </is>
      </c>
      <c r="C701" s="16" t="n">
        <v>997.5</v>
      </c>
      <c r="D701" t="inlineStr">
        <is>
          <t>Paid</t>
        </is>
      </c>
    </row>
    <row r="702">
      <c r="A702" t="inlineStr">
        <is>
          <t>2023-04-01</t>
        </is>
      </c>
      <c r="B702" t="inlineStr">
        <is>
          <t>Superior Glove</t>
        </is>
      </c>
      <c r="C702" s="16" t="n">
        <v>17298.75</v>
      </c>
      <c r="D702" t="inlineStr">
        <is>
          <t>Paid</t>
        </is>
      </c>
    </row>
    <row r="703">
      <c r="A703" t="inlineStr">
        <is>
          <t>2023-04-01</t>
        </is>
      </c>
      <c r="B703" t="inlineStr">
        <is>
          <t>H2Safety</t>
        </is>
      </c>
      <c r="C703" s="16" t="n">
        <v>3491.25</v>
      </c>
      <c r="D703" t="inlineStr">
        <is>
          <t>Paid</t>
        </is>
      </c>
    </row>
    <row r="704">
      <c r="A704" t="inlineStr">
        <is>
          <t>2023-04-01</t>
        </is>
      </c>
      <c r="B704" t="inlineStr">
        <is>
          <t>Fluor Canada</t>
        </is>
      </c>
      <c r="C704" s="16" t="n">
        <v>4436.25</v>
      </c>
      <c r="D704" t="inlineStr">
        <is>
          <t>Cancelled</t>
        </is>
      </c>
    </row>
    <row r="705">
      <c r="A705" t="inlineStr">
        <is>
          <t>2023-04-01</t>
        </is>
      </c>
      <c r="B705" t="inlineStr">
        <is>
          <t>Resource Energy Solutions</t>
        </is>
      </c>
      <c r="C705" s="16" t="n">
        <v>1312.5</v>
      </c>
      <c r="D705" t="inlineStr">
        <is>
          <t>Paid</t>
        </is>
      </c>
    </row>
    <row r="706">
      <c r="A706" t="inlineStr">
        <is>
          <t>2023-04-01</t>
        </is>
      </c>
      <c r="B706" t="inlineStr">
        <is>
          <t>ELM Inc.</t>
        </is>
      </c>
      <c r="C706" s="16" t="n">
        <v>5745.6</v>
      </c>
      <c r="D706" t="inlineStr">
        <is>
          <t>Paid</t>
        </is>
      </c>
    </row>
    <row r="707">
      <c r="A707" t="inlineStr">
        <is>
          <t>2023-04-01</t>
        </is>
      </c>
      <c r="B707" t="inlineStr">
        <is>
          <t>Lighthouse Energy Group Inc.</t>
        </is>
      </c>
      <c r="C707" s="16" t="n">
        <v>525</v>
      </c>
      <c r="D707" t="inlineStr">
        <is>
          <t>Paid</t>
        </is>
      </c>
    </row>
    <row r="708">
      <c r="A708" t="inlineStr">
        <is>
          <t>2023-04-01</t>
        </is>
      </c>
      <c r="B708" t="inlineStr">
        <is>
          <t>Porsche Centre Calgary</t>
        </is>
      </c>
      <c r="C708" s="16" t="n">
        <v>525</v>
      </c>
      <c r="D708" t="inlineStr">
        <is>
          <t>Paid</t>
        </is>
      </c>
    </row>
    <row r="709">
      <c r="A709" t="inlineStr">
        <is>
          <t>2023-04-01</t>
        </is>
      </c>
      <c r="B709" t="inlineStr">
        <is>
          <t>Roska DBO</t>
        </is>
      </c>
      <c r="C709" s="16" t="n">
        <v>1575</v>
      </c>
      <c r="D709" t="inlineStr">
        <is>
          <t>Cancelled</t>
        </is>
      </c>
    </row>
    <row r="710">
      <c r="A710" t="inlineStr">
        <is>
          <t>2023-04-01</t>
        </is>
      </c>
      <c r="B710" t="inlineStr">
        <is>
          <t>XI Technologies</t>
        </is>
      </c>
      <c r="C710" s="16" t="n">
        <v>1575</v>
      </c>
      <c r="D710" t="inlineStr">
        <is>
          <t>Paid</t>
        </is>
      </c>
    </row>
    <row r="711">
      <c r="A711" t="inlineStr">
        <is>
          <t>2023-04-01</t>
        </is>
      </c>
      <c r="B711" t="inlineStr">
        <is>
          <t>Altek Supply</t>
        </is>
      </c>
      <c r="C711" s="16" t="n">
        <v>1338.75</v>
      </c>
      <c r="D711" t="inlineStr">
        <is>
          <t>Paid</t>
        </is>
      </c>
    </row>
    <row r="712">
      <c r="A712" t="inlineStr">
        <is>
          <t>2023-04-01</t>
        </is>
      </c>
      <c r="B712" t="inlineStr">
        <is>
          <t>GLJ Ltd</t>
        </is>
      </c>
      <c r="C712" s="16" t="n">
        <v>2887.5</v>
      </c>
      <c r="D712" t="inlineStr">
        <is>
          <t>Paid</t>
        </is>
      </c>
    </row>
    <row r="713">
      <c r="A713" t="inlineStr">
        <is>
          <t>2023-04-01</t>
        </is>
      </c>
      <c r="B713" t="inlineStr">
        <is>
          <t>Omnira Software</t>
        </is>
      </c>
      <c r="C713" s="16" t="n">
        <v>5748.75</v>
      </c>
      <c r="D713" t="inlineStr">
        <is>
          <t>Paid</t>
        </is>
      </c>
    </row>
    <row r="714">
      <c r="A714" t="inlineStr">
        <is>
          <t>2023-03-28</t>
        </is>
      </c>
      <c r="B714" t="inlineStr">
        <is>
          <t>Energy Auctions &amp; Brokerage Inc.</t>
        </is>
      </c>
      <c r="C714" s="16" t="n">
        <v>682.5</v>
      </c>
      <c r="D714" t="inlineStr">
        <is>
          <t>Paid</t>
        </is>
      </c>
    </row>
    <row r="715">
      <c r="A715" t="inlineStr">
        <is>
          <t>2023-03-27</t>
        </is>
      </c>
      <c r="B715" t="inlineStr">
        <is>
          <t>Energy Advisor Group</t>
        </is>
      </c>
      <c r="C715" s="16" t="n">
        <v>525</v>
      </c>
      <c r="D715" t="inlineStr">
        <is>
          <t>Paid</t>
        </is>
      </c>
    </row>
    <row r="716">
      <c r="A716" t="inlineStr">
        <is>
          <t>2023-03-21</t>
        </is>
      </c>
      <c r="B716" t="inlineStr">
        <is>
          <t>Blue Chip ESGR</t>
        </is>
      </c>
      <c r="C716" s="16" t="n">
        <v>735</v>
      </c>
      <c r="D716" t="inlineStr">
        <is>
          <t>Paid</t>
        </is>
      </c>
    </row>
    <row r="717">
      <c r="A717" t="inlineStr">
        <is>
          <t>2023-03-21</t>
        </is>
      </c>
      <c r="B717" t="inlineStr">
        <is>
          <t>GDM Pipelines</t>
        </is>
      </c>
      <c r="C717" s="16" t="n">
        <v>472.5</v>
      </c>
      <c r="D717" t="inlineStr">
        <is>
          <t>Paid</t>
        </is>
      </c>
    </row>
    <row r="718">
      <c r="A718" t="inlineStr">
        <is>
          <t>2023-03-21</t>
        </is>
      </c>
      <c r="B718" t="inlineStr">
        <is>
          <t>PrairieSky Royalty</t>
        </is>
      </c>
      <c r="C718" s="16" t="n">
        <v>472.5</v>
      </c>
      <c r="D718" t="inlineStr">
        <is>
          <t>Cancelled</t>
        </is>
      </c>
    </row>
    <row r="719">
      <c r="A719" t="inlineStr">
        <is>
          <t>2023-03-20</t>
        </is>
      </c>
      <c r="B719" t="inlineStr">
        <is>
          <t>Energy Advisor Group</t>
        </is>
      </c>
      <c r="C719" s="16" t="n">
        <v>525</v>
      </c>
      <c r="D719" t="inlineStr">
        <is>
          <t>Paid</t>
        </is>
      </c>
    </row>
    <row r="720">
      <c r="A720" t="inlineStr">
        <is>
          <t>2023-03-16</t>
        </is>
      </c>
      <c r="B720" t="inlineStr">
        <is>
          <t>GLJ Ltd</t>
        </is>
      </c>
      <c r="C720" s="16" t="n">
        <v>525</v>
      </c>
      <c r="D720" t="inlineStr">
        <is>
          <t>Paid</t>
        </is>
      </c>
    </row>
    <row r="721">
      <c r="A721" t="inlineStr">
        <is>
          <t>2023-03-15</t>
        </is>
      </c>
      <c r="B721" t="inlineStr">
        <is>
          <t>Unified Valve Group</t>
        </is>
      </c>
      <c r="C721" s="16" t="n">
        <v>735</v>
      </c>
      <c r="D721" t="inlineStr">
        <is>
          <t>Paid</t>
        </is>
      </c>
    </row>
    <row r="722">
      <c r="A722" t="inlineStr">
        <is>
          <t>2023-03-15</t>
        </is>
      </c>
      <c r="B722" t="inlineStr">
        <is>
          <t>ActiveIQ</t>
        </is>
      </c>
      <c r="C722" s="16" t="n">
        <v>441</v>
      </c>
      <c r="D722" t="inlineStr">
        <is>
          <t>Paid</t>
        </is>
      </c>
    </row>
    <row r="723">
      <c r="A723" t="inlineStr">
        <is>
          <t>2023-03-08</t>
        </is>
      </c>
      <c r="B723" t="inlineStr">
        <is>
          <t>XI Technologies</t>
        </is>
      </c>
      <c r="C723" s="16" t="n">
        <v>420</v>
      </c>
      <c r="D723" t="inlineStr">
        <is>
          <t>Paid</t>
        </is>
      </c>
    </row>
    <row r="724">
      <c r="A724" t="inlineStr">
        <is>
          <t>2023-03-08</t>
        </is>
      </c>
      <c r="B724" t="inlineStr">
        <is>
          <t>SPE Canada Society of Petroleum Engineers</t>
        </is>
      </c>
      <c r="C724" s="16" t="n">
        <v>446.25</v>
      </c>
      <c r="D724" t="inlineStr">
        <is>
          <t>Paid</t>
        </is>
      </c>
    </row>
    <row r="725">
      <c r="A725" t="inlineStr">
        <is>
          <t>2023-03-08</t>
        </is>
      </c>
      <c r="B725" t="inlineStr">
        <is>
          <t>Energy Advisor Group</t>
        </is>
      </c>
      <c r="C725" s="16" t="n">
        <v>525</v>
      </c>
      <c r="D725" t="inlineStr">
        <is>
          <t>Paid</t>
        </is>
      </c>
    </row>
    <row r="726">
      <c r="A726" t="inlineStr">
        <is>
          <t>2023-03-07</t>
        </is>
      </c>
      <c r="B726" t="inlineStr">
        <is>
          <t>Sayer Energy Advisors</t>
        </is>
      </c>
      <c r="C726" s="16" t="n">
        <v>315</v>
      </c>
      <c r="D726" t="inlineStr">
        <is>
          <t>Paid</t>
        </is>
      </c>
    </row>
    <row r="727">
      <c r="A727" t="inlineStr">
        <is>
          <t>2023-03-01</t>
        </is>
      </c>
      <c r="B727" t="inlineStr">
        <is>
          <t>HighFire Energy Services</t>
        </is>
      </c>
      <c r="C727" s="16" t="n">
        <v>5901</v>
      </c>
      <c r="D727" t="inlineStr">
        <is>
          <t>Paid</t>
        </is>
      </c>
    </row>
    <row r="728">
      <c r="A728" t="inlineStr">
        <is>
          <t>2023-03-01</t>
        </is>
      </c>
      <c r="B728" t="inlineStr">
        <is>
          <t>Packers Plus</t>
        </is>
      </c>
      <c r="C728" s="16" t="n">
        <v>2021.25</v>
      </c>
      <c r="D728" t="inlineStr">
        <is>
          <t>Paid</t>
        </is>
      </c>
    </row>
    <row r="729">
      <c r="A729" t="inlineStr">
        <is>
          <t>2023-03-01</t>
        </is>
      </c>
      <c r="B729" t="inlineStr">
        <is>
          <t>Fluor Canada</t>
        </is>
      </c>
      <c r="C729" s="16" t="n">
        <v>4882.5</v>
      </c>
      <c r="D729" t="inlineStr">
        <is>
          <t>Paid</t>
        </is>
      </c>
    </row>
    <row r="730">
      <c r="A730" t="inlineStr">
        <is>
          <t>2023-03-01</t>
        </is>
      </c>
      <c r="B730" t="inlineStr">
        <is>
          <t>IQPC SUMMITS UK LIMITED</t>
        </is>
      </c>
      <c r="C730" s="16" t="n">
        <v>3696</v>
      </c>
      <c r="D730" t="inlineStr">
        <is>
          <t>Paid</t>
        </is>
      </c>
    </row>
    <row r="731">
      <c r="A731" t="inlineStr">
        <is>
          <t>2023-03-01</t>
        </is>
      </c>
      <c r="B731" t="inlineStr">
        <is>
          <t>ActiveIQ</t>
        </is>
      </c>
      <c r="C731" s="16" t="n">
        <v>997.5</v>
      </c>
      <c r="D731" t="inlineStr">
        <is>
          <t>Paid</t>
        </is>
      </c>
    </row>
    <row r="732">
      <c r="A732" t="inlineStr">
        <is>
          <t>2023-03-01</t>
        </is>
      </c>
      <c r="B732" t="inlineStr">
        <is>
          <t>Resource Energy Solutions</t>
        </is>
      </c>
      <c r="C732" s="16" t="n">
        <v>1312.5</v>
      </c>
      <c r="D732" t="inlineStr">
        <is>
          <t>Paid</t>
        </is>
      </c>
    </row>
    <row r="733">
      <c r="A733" t="inlineStr">
        <is>
          <t>2023-03-01</t>
        </is>
      </c>
      <c r="B733" t="inlineStr">
        <is>
          <t>Lighthouse Energy Group Inc.</t>
        </is>
      </c>
      <c r="C733" s="16" t="n">
        <v>525</v>
      </c>
      <c r="D733" t="inlineStr">
        <is>
          <t>Paid</t>
        </is>
      </c>
    </row>
    <row r="734">
      <c r="A734" t="inlineStr">
        <is>
          <t>2023-03-01</t>
        </is>
      </c>
      <c r="B734" t="inlineStr">
        <is>
          <t>Porsche Centre Calgary</t>
        </is>
      </c>
      <c r="C734" s="16" t="n">
        <v>525</v>
      </c>
      <c r="D734" t="inlineStr">
        <is>
          <t>Paid</t>
        </is>
      </c>
    </row>
    <row r="735">
      <c r="A735" t="inlineStr">
        <is>
          <t>2023-03-01</t>
        </is>
      </c>
      <c r="B735" t="inlineStr">
        <is>
          <t>Roska DBO</t>
        </is>
      </c>
      <c r="C735" s="16" t="n">
        <v>1575</v>
      </c>
      <c r="D735" t="inlineStr">
        <is>
          <t>Paid</t>
        </is>
      </c>
    </row>
    <row r="736">
      <c r="A736" t="inlineStr">
        <is>
          <t>2023-03-01</t>
        </is>
      </c>
      <c r="B736" t="inlineStr">
        <is>
          <t>XI Technologies</t>
        </is>
      </c>
      <c r="C736" s="16" t="n">
        <v>1575</v>
      </c>
      <c r="D736" t="inlineStr">
        <is>
          <t>Paid</t>
        </is>
      </c>
    </row>
    <row r="737">
      <c r="A737" t="inlineStr">
        <is>
          <t>2023-02-28</t>
        </is>
      </c>
      <c r="B737" t="inlineStr">
        <is>
          <t>Sayer Energy Advisors</t>
        </is>
      </c>
      <c r="C737" s="16" t="n">
        <v>315</v>
      </c>
      <c r="D737" t="inlineStr">
        <is>
          <t>Paid</t>
        </is>
      </c>
    </row>
    <row r="738">
      <c r="A738" t="inlineStr">
        <is>
          <t>2023-02-21</t>
        </is>
      </c>
      <c r="B738" t="inlineStr">
        <is>
          <t>Western Petroleum Management</t>
        </is>
      </c>
      <c r="C738" s="16" t="n">
        <v>2625</v>
      </c>
      <c r="D738" t="inlineStr">
        <is>
          <t>Paid</t>
        </is>
      </c>
    </row>
    <row r="739">
      <c r="A739" t="inlineStr">
        <is>
          <t>2023-02-16</t>
        </is>
      </c>
      <c r="B739" t="inlineStr">
        <is>
          <t>IQPC SUMMITS UK LIMITED</t>
        </is>
      </c>
      <c r="C739" s="16" t="n">
        <v>446.25</v>
      </c>
      <c r="D739" t="inlineStr">
        <is>
          <t>Paid</t>
        </is>
      </c>
    </row>
    <row r="740">
      <c r="A740" t="inlineStr">
        <is>
          <t>2023-02-09</t>
        </is>
      </c>
      <c r="B740" t="inlineStr">
        <is>
          <t>Sayer Energy Advisors</t>
        </is>
      </c>
      <c r="C740" s="16" t="n">
        <v>315</v>
      </c>
      <c r="D740" t="inlineStr">
        <is>
          <t>Paid</t>
        </is>
      </c>
    </row>
    <row r="741">
      <c r="A741" t="inlineStr">
        <is>
          <t>2023-02-08</t>
        </is>
      </c>
      <c r="B741" t="inlineStr">
        <is>
          <t>PrairieSky Royalty</t>
        </is>
      </c>
      <c r="C741" s="16" t="n">
        <v>472.5</v>
      </c>
      <c r="D741" t="inlineStr">
        <is>
          <t>Paid</t>
        </is>
      </c>
    </row>
    <row r="742">
      <c r="A742" t="inlineStr">
        <is>
          <t>2023-02-07</t>
        </is>
      </c>
      <c r="B742" t="inlineStr">
        <is>
          <t>Inclusive Energy</t>
        </is>
      </c>
      <c r="C742" s="16" t="n">
        <v>525</v>
      </c>
      <c r="D742" t="inlineStr">
        <is>
          <t>Paid</t>
        </is>
      </c>
    </row>
    <row r="743">
      <c r="A743" t="inlineStr">
        <is>
          <t>2023-02-02</t>
        </is>
      </c>
      <c r="B743" t="inlineStr">
        <is>
          <t>Treeline Well Services</t>
        </is>
      </c>
      <c r="C743" s="16" t="n">
        <v>525</v>
      </c>
      <c r="D743" t="inlineStr">
        <is>
          <t>Paid</t>
        </is>
      </c>
    </row>
    <row r="744">
      <c r="A744" t="inlineStr">
        <is>
          <t>2023-02-01</t>
        </is>
      </c>
      <c r="B744" t="inlineStr">
        <is>
          <t>Enverus</t>
        </is>
      </c>
      <c r="C744" s="16" t="n">
        <v>4215.75</v>
      </c>
      <c r="D744" t="inlineStr">
        <is>
          <t>Paid</t>
        </is>
      </c>
    </row>
    <row r="745">
      <c r="A745" t="inlineStr">
        <is>
          <t>2023-02-01</t>
        </is>
      </c>
      <c r="B745" t="inlineStr">
        <is>
          <t>Forte Energy Service</t>
        </is>
      </c>
      <c r="C745" s="16" t="n">
        <v>1417.5</v>
      </c>
      <c r="D745" t="inlineStr">
        <is>
          <t>Paid</t>
        </is>
      </c>
    </row>
    <row r="746">
      <c r="A746" t="inlineStr">
        <is>
          <t>2023-02-01</t>
        </is>
      </c>
      <c r="B746" t="inlineStr">
        <is>
          <t>Tundra Engineering Inc.</t>
        </is>
      </c>
      <c r="C746" s="16" t="n">
        <v>1417.5</v>
      </c>
      <c r="D746" t="inlineStr">
        <is>
          <t>Paid</t>
        </is>
      </c>
    </row>
    <row r="747">
      <c r="A747" t="inlineStr">
        <is>
          <t>2023-02-01</t>
        </is>
      </c>
      <c r="B747" t="inlineStr">
        <is>
          <t>Strausscon</t>
        </is>
      </c>
      <c r="C747" s="16" t="n">
        <v>669.38</v>
      </c>
      <c r="D747" t="inlineStr">
        <is>
          <t>Paid</t>
        </is>
      </c>
    </row>
    <row r="748">
      <c r="A748" t="inlineStr">
        <is>
          <t>2023-02-01</t>
        </is>
      </c>
      <c r="B748" t="inlineStr">
        <is>
          <t>ActiveIQ</t>
        </is>
      </c>
      <c r="C748" s="16" t="n">
        <v>997.5</v>
      </c>
      <c r="D748" t="inlineStr">
        <is>
          <t>Paid</t>
        </is>
      </c>
    </row>
    <row r="749">
      <c r="A749" t="inlineStr">
        <is>
          <t>2023-02-01</t>
        </is>
      </c>
      <c r="B749" t="inlineStr">
        <is>
          <t>UFA Co-operative Ltd.</t>
        </is>
      </c>
      <c r="C749" s="16" t="n">
        <v>2404.5</v>
      </c>
      <c r="D749" t="inlineStr">
        <is>
          <t>Paid</t>
        </is>
      </c>
    </row>
    <row r="750">
      <c r="A750" t="inlineStr">
        <is>
          <t>2023-02-01</t>
        </is>
      </c>
      <c r="B750" t="inlineStr">
        <is>
          <t>Fluor Canada</t>
        </is>
      </c>
      <c r="C750" s="16" t="n">
        <v>2441.25</v>
      </c>
      <c r="D750" t="inlineStr">
        <is>
          <t>Cancelled</t>
        </is>
      </c>
    </row>
    <row r="751">
      <c r="A751" t="inlineStr">
        <is>
          <t>2023-02-01</t>
        </is>
      </c>
      <c r="B751" t="inlineStr">
        <is>
          <t>Resource Energy Solutions</t>
        </is>
      </c>
      <c r="C751" s="16" t="n">
        <v>1312.5</v>
      </c>
      <c r="D751" t="inlineStr">
        <is>
          <t>Paid</t>
        </is>
      </c>
    </row>
    <row r="752">
      <c r="A752" t="inlineStr">
        <is>
          <t>2023-02-01</t>
        </is>
      </c>
      <c r="B752" t="inlineStr">
        <is>
          <t>CAPP</t>
        </is>
      </c>
      <c r="C752" s="16" t="n">
        <v>525</v>
      </c>
      <c r="D752" t="inlineStr">
        <is>
          <t>Cancelled</t>
        </is>
      </c>
    </row>
    <row r="753">
      <c r="A753" t="inlineStr">
        <is>
          <t>2023-02-01</t>
        </is>
      </c>
      <c r="B753" t="inlineStr">
        <is>
          <t>Lighthouse Energy Group Inc.</t>
        </is>
      </c>
      <c r="C753" s="16" t="n">
        <v>525</v>
      </c>
      <c r="D753" t="inlineStr">
        <is>
          <t>Paid</t>
        </is>
      </c>
    </row>
    <row r="754">
      <c r="A754" t="inlineStr">
        <is>
          <t>2023-02-01</t>
        </is>
      </c>
      <c r="B754" t="inlineStr">
        <is>
          <t>Porsche Centre Calgary</t>
        </is>
      </c>
      <c r="C754" s="16" t="n">
        <v>525</v>
      </c>
      <c r="D754" t="inlineStr">
        <is>
          <t>Paid</t>
        </is>
      </c>
    </row>
    <row r="755">
      <c r="A755" t="inlineStr">
        <is>
          <t>2023-02-01</t>
        </is>
      </c>
      <c r="B755" t="inlineStr">
        <is>
          <t>Roska DBO</t>
        </is>
      </c>
      <c r="C755" s="16" t="n">
        <v>1575</v>
      </c>
      <c r="D755" t="inlineStr">
        <is>
          <t>Paid</t>
        </is>
      </c>
    </row>
    <row r="756">
      <c r="A756" t="inlineStr">
        <is>
          <t>2023-02-01</t>
        </is>
      </c>
      <c r="B756" t="inlineStr">
        <is>
          <t>XI Technologies</t>
        </is>
      </c>
      <c r="C756" s="16" t="n">
        <v>1575</v>
      </c>
      <c r="D756" t="inlineStr">
        <is>
          <t>Paid</t>
        </is>
      </c>
    </row>
    <row r="757">
      <c r="A757" t="inlineStr">
        <is>
          <t>2023-02-01</t>
        </is>
      </c>
      <c r="B757" t="inlineStr">
        <is>
          <t>GLJ Ltd</t>
        </is>
      </c>
      <c r="C757" s="16" t="n">
        <v>2100</v>
      </c>
      <c r="D757" t="inlineStr">
        <is>
          <t>Paid</t>
        </is>
      </c>
    </row>
    <row r="758">
      <c r="A758" t="inlineStr">
        <is>
          <t>2023-01-31</t>
        </is>
      </c>
      <c r="B758" t="inlineStr">
        <is>
          <t>Tundra Oil and Gas</t>
        </is>
      </c>
      <c r="C758" s="16" t="n">
        <v>525</v>
      </c>
      <c r="D758" t="inlineStr">
        <is>
          <t>Paid</t>
        </is>
      </c>
    </row>
    <row r="759">
      <c r="A759" t="inlineStr">
        <is>
          <t>2023-01-31</t>
        </is>
      </c>
      <c r="B759" t="inlineStr">
        <is>
          <t>Packers Plus</t>
        </is>
      </c>
      <c r="C759" s="16" t="n">
        <v>525</v>
      </c>
      <c r="D759" t="inlineStr">
        <is>
          <t>Paid</t>
        </is>
      </c>
    </row>
    <row r="760">
      <c r="A760" t="inlineStr">
        <is>
          <t>2023-01-31</t>
        </is>
      </c>
      <c r="B760" t="inlineStr">
        <is>
          <t>Western Petroleum Management</t>
        </is>
      </c>
      <c r="C760" s="16" t="n">
        <v>1365</v>
      </c>
      <c r="D760" t="inlineStr">
        <is>
          <t>Cancelled</t>
        </is>
      </c>
    </row>
    <row r="761">
      <c r="A761" t="inlineStr">
        <is>
          <t>2023-01-31</t>
        </is>
      </c>
      <c r="B761" t="inlineStr">
        <is>
          <t>Trimble Energy Group-Earth Horse Energy Advisors</t>
        </is>
      </c>
      <c r="C761" s="16" t="n">
        <v>446.25</v>
      </c>
      <c r="D761" t="inlineStr">
        <is>
          <t>Paid</t>
        </is>
      </c>
    </row>
    <row r="762">
      <c r="A762" t="inlineStr">
        <is>
          <t>2023-01-26</t>
        </is>
      </c>
      <c r="B762" t="inlineStr">
        <is>
          <t>Sayer Energy Advisors</t>
        </is>
      </c>
      <c r="C762" s="16" t="n">
        <v>315</v>
      </c>
      <c r="D762" t="inlineStr">
        <is>
          <t>Paid</t>
        </is>
      </c>
    </row>
    <row r="763">
      <c r="A763" t="inlineStr">
        <is>
          <t>2023-01-26</t>
        </is>
      </c>
      <c r="B763" t="inlineStr">
        <is>
          <t>Everest Canadian Resources Corp.</t>
        </is>
      </c>
      <c r="C763" s="16" t="n">
        <v>2257.5</v>
      </c>
      <c r="D763" t="inlineStr">
        <is>
          <t>Paid</t>
        </is>
      </c>
    </row>
    <row r="764">
      <c r="A764" t="inlineStr">
        <is>
          <t>2023-01-25</t>
        </is>
      </c>
      <c r="B764" t="inlineStr">
        <is>
          <t>ActiveIQ</t>
        </is>
      </c>
      <c r="C764" s="16" t="n">
        <v>420</v>
      </c>
      <c r="D764" t="inlineStr">
        <is>
          <t>Paid</t>
        </is>
      </c>
    </row>
    <row r="765">
      <c r="A765" t="inlineStr">
        <is>
          <t>2023-01-24</t>
        </is>
      </c>
      <c r="B765" t="inlineStr">
        <is>
          <t>Imperial Oil</t>
        </is>
      </c>
      <c r="C765" s="16" t="n">
        <v>1050</v>
      </c>
      <c r="D765" t="inlineStr">
        <is>
          <t>Paid</t>
        </is>
      </c>
    </row>
    <row r="766">
      <c r="A766" t="inlineStr">
        <is>
          <t>2023-01-19</t>
        </is>
      </c>
      <c r="B766" t="inlineStr">
        <is>
          <t>Sayer Energy Advisors</t>
        </is>
      </c>
      <c r="C766" s="16" t="n">
        <v>315</v>
      </c>
      <c r="D766" t="inlineStr">
        <is>
          <t>Paid</t>
        </is>
      </c>
    </row>
    <row r="767">
      <c r="A767" t="inlineStr">
        <is>
          <t>2023-01-19</t>
        </is>
      </c>
      <c r="B767" t="inlineStr">
        <is>
          <t>McDaniel &amp; Associates</t>
        </is>
      </c>
      <c r="C767" s="16" t="n">
        <v>525</v>
      </c>
      <c r="D767" t="inlineStr">
        <is>
          <t>Paid</t>
        </is>
      </c>
    </row>
    <row r="768">
      <c r="A768" t="inlineStr">
        <is>
          <t>2023-01-16</t>
        </is>
      </c>
      <c r="B768" t="inlineStr">
        <is>
          <t>Sayer Energy Advisors</t>
        </is>
      </c>
      <c r="C768" s="16" t="n">
        <v>315</v>
      </c>
      <c r="D768" t="inlineStr">
        <is>
          <t>Paid</t>
        </is>
      </c>
    </row>
    <row r="769">
      <c r="A769" t="inlineStr">
        <is>
          <t>2023-01-16</t>
        </is>
      </c>
      <c r="B769" t="inlineStr">
        <is>
          <t>8am Solutions</t>
        </is>
      </c>
      <c r="C769" s="16" t="n">
        <v>420</v>
      </c>
      <c r="D769" t="inlineStr">
        <is>
          <t>Paid</t>
        </is>
      </c>
    </row>
    <row r="770">
      <c r="A770" t="inlineStr">
        <is>
          <t>2023-01-11</t>
        </is>
      </c>
      <c r="B770" t="inlineStr">
        <is>
          <t>Sayer Energy Advisors</t>
        </is>
      </c>
      <c r="C770" s="16" t="n">
        <v>315</v>
      </c>
      <c r="D770" t="inlineStr">
        <is>
          <t>Paid</t>
        </is>
      </c>
    </row>
    <row r="771">
      <c r="A771" t="inlineStr">
        <is>
          <t>2023-01-10</t>
        </is>
      </c>
      <c r="B771" t="inlineStr">
        <is>
          <t>Saskatoon Leaseholds Limited</t>
        </is>
      </c>
      <c r="C771" s="16" t="n">
        <v>525</v>
      </c>
      <c r="D771" t="inlineStr">
        <is>
          <t>Paid</t>
        </is>
      </c>
    </row>
    <row r="772">
      <c r="A772" t="inlineStr">
        <is>
          <t>2023-01-01</t>
        </is>
      </c>
      <c r="B772" t="inlineStr">
        <is>
          <t>H2Safety</t>
        </is>
      </c>
      <c r="C772" s="16" t="n">
        <v>3491.25</v>
      </c>
      <c r="D772" t="inlineStr">
        <is>
          <t>Paid</t>
        </is>
      </c>
    </row>
    <row r="773">
      <c r="A773" t="inlineStr">
        <is>
          <t>2023-01-01</t>
        </is>
      </c>
      <c r="B773" t="inlineStr">
        <is>
          <t>Resource Energy Solutions</t>
        </is>
      </c>
      <c r="C773" s="16" t="n">
        <v>1312.5</v>
      </c>
      <c r="D773" t="inlineStr">
        <is>
          <t>Paid</t>
        </is>
      </c>
    </row>
    <row r="774">
      <c r="A774" t="inlineStr">
        <is>
          <t>2023-01-01</t>
        </is>
      </c>
      <c r="B774" t="inlineStr">
        <is>
          <t>ELM Inc.</t>
        </is>
      </c>
      <c r="C774" s="16" t="n">
        <v>5745.6</v>
      </c>
      <c r="D774" t="inlineStr">
        <is>
          <t>Paid</t>
        </is>
      </c>
    </row>
    <row r="775">
      <c r="A775" t="inlineStr">
        <is>
          <t>2023-01-01</t>
        </is>
      </c>
      <c r="B775" t="inlineStr">
        <is>
          <t>OSY Rentals</t>
        </is>
      </c>
      <c r="C775" s="16" t="n">
        <v>8400</v>
      </c>
      <c r="D775" t="inlineStr">
        <is>
          <t>Paid</t>
        </is>
      </c>
    </row>
    <row r="776">
      <c r="A776" t="inlineStr">
        <is>
          <t>2023-01-01</t>
        </is>
      </c>
      <c r="B776" t="inlineStr">
        <is>
          <t>CAPP</t>
        </is>
      </c>
      <c r="C776" s="16" t="n">
        <v>525</v>
      </c>
      <c r="D776" t="inlineStr">
        <is>
          <t>Paid</t>
        </is>
      </c>
    </row>
    <row r="777">
      <c r="A777" t="inlineStr">
        <is>
          <t>2023-01-01</t>
        </is>
      </c>
      <c r="B777" t="inlineStr">
        <is>
          <t>Lighthouse Energy Group Inc.</t>
        </is>
      </c>
      <c r="C777" s="16" t="n">
        <v>525</v>
      </c>
      <c r="D777" t="inlineStr">
        <is>
          <t>Paid</t>
        </is>
      </c>
    </row>
    <row r="778">
      <c r="A778" t="inlineStr">
        <is>
          <t>2023-01-01</t>
        </is>
      </c>
      <c r="B778" t="inlineStr">
        <is>
          <t>Porsche Centre Calgary</t>
        </is>
      </c>
      <c r="C778" s="16" t="n">
        <v>525</v>
      </c>
      <c r="D778" t="inlineStr">
        <is>
          <t>Paid</t>
        </is>
      </c>
    </row>
    <row r="779">
      <c r="A779" t="inlineStr">
        <is>
          <t>2023-01-01</t>
        </is>
      </c>
      <c r="B779" t="inlineStr">
        <is>
          <t>Roska DBO</t>
        </is>
      </c>
      <c r="C779" s="16" t="n">
        <v>1575</v>
      </c>
      <c r="D779" t="inlineStr">
        <is>
          <t>Paid</t>
        </is>
      </c>
    </row>
    <row r="780">
      <c r="A780" t="inlineStr">
        <is>
          <t>2023-01-01</t>
        </is>
      </c>
      <c r="B780" t="inlineStr">
        <is>
          <t>XI Technologies</t>
        </is>
      </c>
      <c r="C780" s="16" t="n">
        <v>1575</v>
      </c>
      <c r="D780" t="inlineStr">
        <is>
          <t>Paid</t>
        </is>
      </c>
    </row>
    <row r="781">
      <c r="A781" t="inlineStr">
        <is>
          <t>2023-01-01</t>
        </is>
      </c>
      <c r="B781" t="inlineStr">
        <is>
          <t>Altek Supply</t>
        </is>
      </c>
      <c r="C781" s="16" t="n">
        <v>6142.5</v>
      </c>
      <c r="D781" t="inlineStr">
        <is>
          <t>Paid</t>
        </is>
      </c>
    </row>
    <row r="782">
      <c r="A782" t="inlineStr">
        <is>
          <t>2023-01-01</t>
        </is>
      </c>
      <c r="B782" t="inlineStr">
        <is>
          <t>Omnira Software</t>
        </is>
      </c>
      <c r="C782" s="16" t="n">
        <v>5748.75</v>
      </c>
      <c r="D782" t="inlineStr">
        <is>
          <t>Paid</t>
        </is>
      </c>
    </row>
    <row r="783">
      <c r="A783" t="inlineStr">
        <is>
          <t>2023-01-01</t>
        </is>
      </c>
      <c r="B783" t="inlineStr">
        <is>
          <t>Di-Corp</t>
        </is>
      </c>
      <c r="C783" s="16" t="n">
        <v>4987.5</v>
      </c>
      <c r="D783" t="inlineStr">
        <is>
          <t>Paid</t>
        </is>
      </c>
    </row>
    <row r="784">
      <c r="A784" t="inlineStr">
        <is>
          <t>2022-12-20</t>
        </is>
      </c>
      <c r="B784" t="inlineStr">
        <is>
          <t>SPE Canada Society of Petroleum Engineers</t>
        </is>
      </c>
      <c r="C784" s="16" t="n">
        <v>1254.75</v>
      </c>
      <c r="D784" t="inlineStr">
        <is>
          <t>Paid</t>
        </is>
      </c>
    </row>
    <row r="785">
      <c r="A785" t="inlineStr">
        <is>
          <t>2022-12-13</t>
        </is>
      </c>
      <c r="B785" t="inlineStr">
        <is>
          <t>Omnira Software</t>
        </is>
      </c>
      <c r="C785" s="16" t="n">
        <v>525</v>
      </c>
      <c r="D785" t="inlineStr">
        <is>
          <t>Paid</t>
        </is>
      </c>
    </row>
    <row r="786">
      <c r="A786" t="inlineStr">
        <is>
          <t>2022-12-08</t>
        </is>
      </c>
      <c r="B786" t="inlineStr">
        <is>
          <t>MNP LLP</t>
        </is>
      </c>
      <c r="C786" s="16" t="n">
        <v>6273.75</v>
      </c>
      <c r="D786" t="inlineStr">
        <is>
          <t>Paid</t>
        </is>
      </c>
    </row>
    <row r="787">
      <c r="A787" t="inlineStr">
        <is>
          <t>2022-12-08</t>
        </is>
      </c>
      <c r="B787" t="inlineStr">
        <is>
          <t>Canadian Discovery</t>
        </is>
      </c>
      <c r="C787" s="16" t="n">
        <v>472.5</v>
      </c>
      <c r="D787" t="inlineStr">
        <is>
          <t>Paid</t>
        </is>
      </c>
    </row>
    <row r="788">
      <c r="A788" t="inlineStr">
        <is>
          <t>2022-12-07</t>
        </is>
      </c>
      <c r="B788" t="inlineStr">
        <is>
          <t>ActiveIQ</t>
        </is>
      </c>
      <c r="C788" s="16" t="n">
        <v>441</v>
      </c>
      <c r="D788" t="inlineStr">
        <is>
          <t>Paid</t>
        </is>
      </c>
    </row>
    <row r="789">
      <c r="A789" t="inlineStr">
        <is>
          <t>2022-12-06</t>
        </is>
      </c>
      <c r="B789" t="inlineStr">
        <is>
          <t>Material Insight</t>
        </is>
      </c>
      <c r="C789" s="16" t="n">
        <v>472.5</v>
      </c>
      <c r="D789" t="inlineStr">
        <is>
          <t>Paid</t>
        </is>
      </c>
    </row>
    <row r="790">
      <c r="A790" t="inlineStr">
        <is>
          <t>2022-12-01</t>
        </is>
      </c>
      <c r="B790" t="inlineStr">
        <is>
          <t>ActiveIQ</t>
        </is>
      </c>
      <c r="C790" s="16" t="n">
        <v>1050</v>
      </c>
      <c r="D790" t="inlineStr">
        <is>
          <t>Cancelled</t>
        </is>
      </c>
    </row>
    <row r="791">
      <c r="A791" t="inlineStr">
        <is>
          <t>2022-12-01</t>
        </is>
      </c>
      <c r="B791" t="inlineStr">
        <is>
          <t>Porsche Centre Calgary</t>
        </is>
      </c>
      <c r="C791" s="16" t="n">
        <v>525</v>
      </c>
      <c r="D791" t="inlineStr">
        <is>
          <t>Paid</t>
        </is>
      </c>
    </row>
    <row r="792">
      <c r="A792" t="inlineStr">
        <is>
          <t>2022-12-01</t>
        </is>
      </c>
      <c r="B792" t="inlineStr">
        <is>
          <t>CAPP</t>
        </is>
      </c>
      <c r="C792" s="16" t="n">
        <v>525</v>
      </c>
      <c r="D792" t="inlineStr">
        <is>
          <t>Paid</t>
        </is>
      </c>
    </row>
    <row r="793">
      <c r="A793" t="inlineStr">
        <is>
          <t>2022-12-01</t>
        </is>
      </c>
      <c r="B793" t="inlineStr">
        <is>
          <t>Lighthouse Energy Group Inc.</t>
        </is>
      </c>
      <c r="C793" s="16" t="n">
        <v>525</v>
      </c>
      <c r="D793" t="inlineStr">
        <is>
          <t>Paid</t>
        </is>
      </c>
    </row>
    <row r="794">
      <c r="A794" t="inlineStr">
        <is>
          <t>2022-12-01</t>
        </is>
      </c>
      <c r="B794" t="inlineStr">
        <is>
          <t>Roska DBO</t>
        </is>
      </c>
      <c r="C794" s="16" t="n">
        <v>1575</v>
      </c>
      <c r="D794" t="inlineStr">
        <is>
          <t>Paid</t>
        </is>
      </c>
    </row>
    <row r="795">
      <c r="A795" t="inlineStr">
        <is>
          <t>2022-12-01</t>
        </is>
      </c>
      <c r="B795" t="inlineStr">
        <is>
          <t>XI Technologies</t>
        </is>
      </c>
      <c r="C795" s="16" t="n">
        <v>1575</v>
      </c>
      <c r="D795" t="inlineStr">
        <is>
          <t>Paid</t>
        </is>
      </c>
    </row>
    <row r="796">
      <c r="A796" t="inlineStr">
        <is>
          <t>2022-12-01</t>
        </is>
      </c>
      <c r="B796" t="inlineStr">
        <is>
          <t>Resource Energy Solutions</t>
        </is>
      </c>
      <c r="C796" s="16" t="n">
        <v>1312.5</v>
      </c>
      <c r="D796" t="inlineStr">
        <is>
          <t>Paid</t>
        </is>
      </c>
    </row>
    <row r="797">
      <c r="A797" t="inlineStr">
        <is>
          <t>2022-11-30</t>
        </is>
      </c>
      <c r="B797" t="inlineStr">
        <is>
          <t>Trido Energy Services Inc/ Centurion Group</t>
        </is>
      </c>
      <c r="C797" s="16" t="n">
        <v>525</v>
      </c>
      <c r="D797" t="inlineStr">
        <is>
          <t>Paid</t>
        </is>
      </c>
    </row>
    <row r="798">
      <c r="A798" t="inlineStr">
        <is>
          <t>2022-11-30</t>
        </is>
      </c>
      <c r="B798" t="inlineStr">
        <is>
          <t>ActiveIQ</t>
        </is>
      </c>
      <c r="C798" s="16" t="n">
        <v>441</v>
      </c>
      <c r="D798" t="inlineStr">
        <is>
          <t>Paid</t>
        </is>
      </c>
    </row>
    <row r="799">
      <c r="A799" t="inlineStr">
        <is>
          <t>2022-11-25</t>
        </is>
      </c>
      <c r="B799" t="inlineStr">
        <is>
          <t>IQPC SUMMITS UK LIMITED</t>
        </is>
      </c>
      <c r="C799" s="16" t="n">
        <v>3832.5</v>
      </c>
      <c r="D799" t="inlineStr">
        <is>
          <t>Paid</t>
        </is>
      </c>
    </row>
    <row r="800">
      <c r="A800" t="inlineStr">
        <is>
          <t>2022-11-25</t>
        </is>
      </c>
      <c r="B800" t="inlineStr">
        <is>
          <t>Athabasca Minerals Inc.</t>
        </is>
      </c>
      <c r="C800" s="16" t="n">
        <v>735</v>
      </c>
      <c r="D800" t="inlineStr">
        <is>
          <t>Paid</t>
        </is>
      </c>
    </row>
    <row r="801">
      <c r="A801" t="inlineStr">
        <is>
          <t>2022-11-23</t>
        </is>
      </c>
      <c r="B801" t="inlineStr">
        <is>
          <t>Petroleum Joint Venture Association</t>
        </is>
      </c>
      <c r="C801" s="16" t="n">
        <v>441</v>
      </c>
      <c r="D801" t="inlineStr">
        <is>
          <t>Paid</t>
        </is>
      </c>
    </row>
    <row r="802">
      <c r="A802" t="inlineStr">
        <is>
          <t>2022-11-23</t>
        </is>
      </c>
      <c r="B802" t="inlineStr">
        <is>
          <t>GDM Pipelines</t>
        </is>
      </c>
      <c r="C802" s="16" t="n">
        <v>525</v>
      </c>
      <c r="D802" t="inlineStr">
        <is>
          <t>Paid</t>
        </is>
      </c>
    </row>
    <row r="803">
      <c r="A803" t="inlineStr">
        <is>
          <t>2022-11-21</t>
        </is>
      </c>
      <c r="B803" t="inlineStr">
        <is>
          <t>Penta Completions</t>
        </is>
      </c>
      <c r="C803" s="16" t="n">
        <v>525</v>
      </c>
      <c r="D803" t="inlineStr">
        <is>
          <t>Paid</t>
        </is>
      </c>
    </row>
    <row r="804">
      <c r="A804" t="inlineStr">
        <is>
          <t>2022-11-21</t>
        </is>
      </c>
      <c r="B804" t="inlineStr">
        <is>
          <t>Logic Energy</t>
        </is>
      </c>
      <c r="C804" s="16" t="n">
        <v>525</v>
      </c>
      <c r="D804" t="inlineStr">
        <is>
          <t>Paid</t>
        </is>
      </c>
    </row>
    <row r="805">
      <c r="A805" t="inlineStr">
        <is>
          <t>2022-11-08</t>
        </is>
      </c>
      <c r="B805" t="inlineStr">
        <is>
          <t>CB Securities</t>
        </is>
      </c>
      <c r="C805" s="16" t="n">
        <v>525</v>
      </c>
      <c r="D805" t="inlineStr">
        <is>
          <t>Paid</t>
        </is>
      </c>
    </row>
    <row r="806">
      <c r="A806" t="inlineStr">
        <is>
          <t>2022-11-07</t>
        </is>
      </c>
      <c r="B806" t="inlineStr">
        <is>
          <t>Sayer Energy Advisors</t>
        </is>
      </c>
      <c r="C806" s="16" t="n">
        <v>315</v>
      </c>
      <c r="D806" t="inlineStr">
        <is>
          <t>Paid</t>
        </is>
      </c>
    </row>
    <row r="807">
      <c r="A807" t="inlineStr">
        <is>
          <t>2022-11-07</t>
        </is>
      </c>
      <c r="B807" t="inlineStr">
        <is>
          <t>Canadian Heavy Oil Association</t>
        </is>
      </c>
      <c r="C807" s="16" t="n">
        <v>525</v>
      </c>
      <c r="D807" t="inlineStr">
        <is>
          <t>Paid</t>
        </is>
      </c>
    </row>
    <row r="808">
      <c r="A808" t="inlineStr">
        <is>
          <t>2022-11-01</t>
        </is>
      </c>
      <c r="B808" t="inlineStr">
        <is>
          <t>Intricate Group</t>
        </is>
      </c>
      <c r="C808" s="16" t="n">
        <v>441</v>
      </c>
      <c r="D808" t="inlineStr">
        <is>
          <t>Cancelled</t>
        </is>
      </c>
    </row>
    <row r="809">
      <c r="A809" t="inlineStr">
        <is>
          <t>2022-11-01</t>
        </is>
      </c>
      <c r="B809" t="inlineStr">
        <is>
          <t>Porsche Centre Calgary</t>
        </is>
      </c>
      <c r="C809" s="16" t="n">
        <v>525</v>
      </c>
      <c r="D809" t="inlineStr">
        <is>
          <t>Paid</t>
        </is>
      </c>
    </row>
    <row r="810">
      <c r="A810" t="inlineStr">
        <is>
          <t>2022-11-01</t>
        </is>
      </c>
      <c r="B810" t="inlineStr">
        <is>
          <t>CAPP</t>
        </is>
      </c>
      <c r="C810" s="16" t="n">
        <v>525</v>
      </c>
      <c r="D810" t="inlineStr">
        <is>
          <t>Paid</t>
        </is>
      </c>
    </row>
    <row r="811">
      <c r="A811" t="inlineStr">
        <is>
          <t>2022-11-01</t>
        </is>
      </c>
      <c r="B811" t="inlineStr">
        <is>
          <t>Lighthouse Energy Group Inc.</t>
        </is>
      </c>
      <c r="C811" s="16" t="n">
        <v>525</v>
      </c>
      <c r="D811" t="inlineStr">
        <is>
          <t>Paid</t>
        </is>
      </c>
    </row>
    <row r="812">
      <c r="A812" t="inlineStr">
        <is>
          <t>2022-11-01</t>
        </is>
      </c>
      <c r="B812" t="inlineStr">
        <is>
          <t>Roska DBO</t>
        </is>
      </c>
      <c r="C812" s="16" t="n">
        <v>1575</v>
      </c>
      <c r="D812" t="inlineStr">
        <is>
          <t>Paid</t>
        </is>
      </c>
    </row>
    <row r="813">
      <c r="A813" t="inlineStr">
        <is>
          <t>2022-11-01</t>
        </is>
      </c>
      <c r="B813" t="inlineStr">
        <is>
          <t>XI Technologies</t>
        </is>
      </c>
      <c r="C813" s="16" t="n">
        <v>1575</v>
      </c>
      <c r="D813" t="inlineStr">
        <is>
          <t>Paid</t>
        </is>
      </c>
    </row>
    <row r="814">
      <c r="A814" t="inlineStr">
        <is>
          <t>2022-11-01</t>
        </is>
      </c>
      <c r="B814" t="inlineStr">
        <is>
          <t>Resource Energy Solutions</t>
        </is>
      </c>
      <c r="C814" s="16" t="n">
        <v>1312.5</v>
      </c>
      <c r="D814" t="inlineStr">
        <is>
          <t>Paid</t>
        </is>
      </c>
    </row>
    <row r="815">
      <c r="A815" t="inlineStr">
        <is>
          <t>2022-10-26</t>
        </is>
      </c>
      <c r="B815" t="inlineStr">
        <is>
          <t>Presto Geosystems</t>
        </is>
      </c>
      <c r="C815" s="16" t="n">
        <v>525</v>
      </c>
      <c r="D815" t="inlineStr">
        <is>
          <t>Paid</t>
        </is>
      </c>
    </row>
    <row r="816">
      <c r="A816" t="inlineStr">
        <is>
          <t>2022-10-26</t>
        </is>
      </c>
      <c r="B816" t="inlineStr">
        <is>
          <t>ActiveIQ</t>
        </is>
      </c>
      <c r="C816" s="16" t="n">
        <v>441</v>
      </c>
      <c r="D816" t="inlineStr">
        <is>
          <t>Paid</t>
        </is>
      </c>
    </row>
    <row r="817">
      <c r="A817" t="inlineStr">
        <is>
          <t>2022-10-24</t>
        </is>
      </c>
      <c r="B817" t="inlineStr">
        <is>
          <t>Sayer Energy Advisors</t>
        </is>
      </c>
      <c r="C817" s="16" t="n">
        <v>315</v>
      </c>
      <c r="D817" t="inlineStr">
        <is>
          <t>Paid</t>
        </is>
      </c>
    </row>
    <row r="818">
      <c r="A818" t="inlineStr">
        <is>
          <t>2022-10-20</t>
        </is>
      </c>
      <c r="B818" t="inlineStr">
        <is>
          <t>Packers Plus</t>
        </is>
      </c>
      <c r="C818" s="16" t="n">
        <v>525</v>
      </c>
      <c r="D818" t="inlineStr">
        <is>
          <t>Paid</t>
        </is>
      </c>
    </row>
    <row r="819">
      <c r="A819" t="inlineStr">
        <is>
          <t>2022-10-19</t>
        </is>
      </c>
      <c r="B819" t="inlineStr">
        <is>
          <t>Ventbusters</t>
        </is>
      </c>
      <c r="C819" s="16" t="n">
        <v>525</v>
      </c>
      <c r="D819" t="inlineStr">
        <is>
          <t>Paid</t>
        </is>
      </c>
    </row>
    <row r="820">
      <c r="A820" t="inlineStr">
        <is>
          <t>2022-10-19</t>
        </is>
      </c>
      <c r="B820" t="inlineStr">
        <is>
          <t>Petroleum Joint Venture Association</t>
        </is>
      </c>
      <c r="C820" s="16" t="n">
        <v>441</v>
      </c>
      <c r="D820" t="inlineStr">
        <is>
          <t>Paid</t>
        </is>
      </c>
    </row>
    <row r="821">
      <c r="A821" t="inlineStr">
        <is>
          <t>2022-10-17</t>
        </is>
      </c>
      <c r="B821" t="inlineStr">
        <is>
          <t>Sayer Energy Advisors</t>
        </is>
      </c>
      <c r="C821" s="16" t="n">
        <v>315</v>
      </c>
      <c r="D821" t="inlineStr">
        <is>
          <t>Paid</t>
        </is>
      </c>
    </row>
    <row r="822">
      <c r="A822" t="inlineStr">
        <is>
          <t>2022-10-13</t>
        </is>
      </c>
      <c r="B822" t="inlineStr">
        <is>
          <t>Inclusive Energy</t>
        </is>
      </c>
      <c r="C822" s="16" t="n">
        <v>525</v>
      </c>
      <c r="D822" t="inlineStr">
        <is>
          <t>Paid</t>
        </is>
      </c>
    </row>
    <row r="823">
      <c r="A823" t="inlineStr">
        <is>
          <t>2022-10-03</t>
        </is>
      </c>
      <c r="B823" t="inlineStr">
        <is>
          <t>Computer Modelling Group</t>
        </is>
      </c>
      <c r="C823" s="16" t="n">
        <v>525</v>
      </c>
      <c r="D823" t="inlineStr">
        <is>
          <t>Paid</t>
        </is>
      </c>
    </row>
    <row r="824">
      <c r="A824" t="inlineStr">
        <is>
          <t>2022-10-03</t>
        </is>
      </c>
      <c r="B824" t="inlineStr">
        <is>
          <t>Blinc Software</t>
        </is>
      </c>
      <c r="C824" s="16" t="n">
        <v>1312.5</v>
      </c>
      <c r="D824" t="inlineStr">
        <is>
          <t>Paid</t>
        </is>
      </c>
    </row>
    <row r="825">
      <c r="A825" t="inlineStr">
        <is>
          <t>2022-10-03</t>
        </is>
      </c>
      <c r="B825" t="inlineStr">
        <is>
          <t>Black Gold Emergency Planners</t>
        </is>
      </c>
      <c r="C825" s="16" t="n">
        <v>3780</v>
      </c>
      <c r="D825" t="inlineStr">
        <is>
          <t>Paid</t>
        </is>
      </c>
    </row>
    <row r="826">
      <c r="A826" t="inlineStr">
        <is>
          <t>2022-10-03</t>
        </is>
      </c>
      <c r="B826" t="inlineStr">
        <is>
          <t>CWL Energy Management (Cardon Group)</t>
        </is>
      </c>
      <c r="C826" s="16" t="n">
        <v>2007.6</v>
      </c>
      <c r="D826" t="inlineStr">
        <is>
          <t>Paid</t>
        </is>
      </c>
    </row>
    <row r="827">
      <c r="A827" t="inlineStr">
        <is>
          <t>2022-10-03</t>
        </is>
      </c>
      <c r="B827" t="inlineStr">
        <is>
          <t>Turing Analytics</t>
        </is>
      </c>
      <c r="C827" s="16" t="n">
        <v>2362.5</v>
      </c>
      <c r="D827" t="inlineStr">
        <is>
          <t>Paid</t>
        </is>
      </c>
    </row>
    <row r="828">
      <c r="A828" t="inlineStr">
        <is>
          <t>2022-10-03</t>
        </is>
      </c>
      <c r="B828" t="inlineStr">
        <is>
          <t>Intricate Group</t>
        </is>
      </c>
      <c r="C828" s="16" t="n">
        <v>441</v>
      </c>
      <c r="D828" t="inlineStr">
        <is>
          <t>Cancelled</t>
        </is>
      </c>
    </row>
    <row r="829">
      <c r="A829" t="inlineStr">
        <is>
          <t>2022-10-03</t>
        </is>
      </c>
      <c r="B829" t="inlineStr">
        <is>
          <t>NCS Multistage</t>
        </is>
      </c>
      <c r="C829" s="16" t="n">
        <v>5575.5</v>
      </c>
      <c r="D829" t="inlineStr">
        <is>
          <t>Paid</t>
        </is>
      </c>
    </row>
    <row r="830">
      <c r="A830" t="inlineStr">
        <is>
          <t>2022-10-03</t>
        </is>
      </c>
      <c r="B830" t="inlineStr">
        <is>
          <t>SPE Canada Society of Petroleum Engineers</t>
        </is>
      </c>
      <c r="C830" s="16" t="n">
        <v>2310</v>
      </c>
      <c r="D830" t="inlineStr">
        <is>
          <t>Paid</t>
        </is>
      </c>
    </row>
    <row r="831">
      <c r="A831" t="inlineStr">
        <is>
          <t>2022-10-03</t>
        </is>
      </c>
      <c r="B831" t="inlineStr">
        <is>
          <t>Porsche Centre Calgary</t>
        </is>
      </c>
      <c r="C831" s="16" t="n">
        <v>525</v>
      </c>
      <c r="D831" t="inlineStr">
        <is>
          <t>Paid</t>
        </is>
      </c>
    </row>
    <row r="832">
      <c r="A832" t="inlineStr">
        <is>
          <t>2022-10-03</t>
        </is>
      </c>
      <c r="B832" t="inlineStr">
        <is>
          <t>CAPP</t>
        </is>
      </c>
      <c r="C832" s="16" t="n">
        <v>525</v>
      </c>
      <c r="D832" t="inlineStr">
        <is>
          <t>Paid</t>
        </is>
      </c>
    </row>
    <row r="833">
      <c r="A833" t="inlineStr">
        <is>
          <t>2022-10-03</t>
        </is>
      </c>
      <c r="B833" t="inlineStr">
        <is>
          <t>Lighthouse Energy Group Inc.</t>
        </is>
      </c>
      <c r="C833" s="16" t="n">
        <v>525</v>
      </c>
      <c r="D833" t="inlineStr">
        <is>
          <t>Paid</t>
        </is>
      </c>
    </row>
    <row r="834">
      <c r="A834" t="inlineStr">
        <is>
          <t>2022-10-03</t>
        </is>
      </c>
      <c r="B834" t="inlineStr">
        <is>
          <t>H2Safety</t>
        </is>
      </c>
      <c r="C834" s="16" t="n">
        <v>1338.75</v>
      </c>
      <c r="D834" t="inlineStr">
        <is>
          <t>Paid</t>
        </is>
      </c>
    </row>
    <row r="835">
      <c r="A835" t="inlineStr">
        <is>
          <t>2022-10-03</t>
        </is>
      </c>
      <c r="B835" t="inlineStr">
        <is>
          <t>Fluor Canada</t>
        </is>
      </c>
      <c r="C835" s="16" t="n">
        <v>5134.5</v>
      </c>
      <c r="D835" t="inlineStr">
        <is>
          <t>Paid</t>
        </is>
      </c>
    </row>
    <row r="836">
      <c r="A836" t="inlineStr">
        <is>
          <t>2022-10-03</t>
        </is>
      </c>
      <c r="B836" t="inlineStr">
        <is>
          <t>XI Technologies</t>
        </is>
      </c>
      <c r="C836" s="16" t="n">
        <v>1575</v>
      </c>
      <c r="D836" t="inlineStr">
        <is>
          <t>Paid</t>
        </is>
      </c>
    </row>
    <row r="837">
      <c r="A837" t="inlineStr">
        <is>
          <t>2022-10-03</t>
        </is>
      </c>
      <c r="B837" t="inlineStr">
        <is>
          <t>ZGM Collaborative Marketing</t>
        </is>
      </c>
      <c r="C837" s="16" t="n">
        <v>1312.5</v>
      </c>
      <c r="D837" t="inlineStr">
        <is>
          <t>Paid</t>
        </is>
      </c>
    </row>
    <row r="838">
      <c r="A838" t="inlineStr">
        <is>
          <t>2022-10-03</t>
        </is>
      </c>
      <c r="B838" t="inlineStr">
        <is>
          <t>Roska DBO</t>
        </is>
      </c>
      <c r="C838" s="16" t="n">
        <v>1575</v>
      </c>
      <c r="D838" t="inlineStr">
        <is>
          <t>Paid</t>
        </is>
      </c>
    </row>
    <row r="839">
      <c r="A839" t="inlineStr">
        <is>
          <t>2022-10-03</t>
        </is>
      </c>
      <c r="B839" t="inlineStr">
        <is>
          <t>Altek Supply</t>
        </is>
      </c>
      <c r="C839" s="16" t="n">
        <v>4347</v>
      </c>
      <c r="D839" t="inlineStr">
        <is>
          <t>Paid</t>
        </is>
      </c>
    </row>
    <row r="840">
      <c r="A840" t="inlineStr">
        <is>
          <t>2022-10-03</t>
        </is>
      </c>
      <c r="B840" t="inlineStr">
        <is>
          <t>ELM Inc.</t>
        </is>
      </c>
      <c r="C840" s="16" t="n">
        <v>5496.75</v>
      </c>
      <c r="D840" t="inlineStr">
        <is>
          <t>Paid</t>
        </is>
      </c>
    </row>
    <row r="841">
      <c r="A841" t="inlineStr">
        <is>
          <t>2022-10-03</t>
        </is>
      </c>
      <c r="B841" t="inlineStr">
        <is>
          <t>Resource Energy Solutions</t>
        </is>
      </c>
      <c r="C841" s="16" t="n">
        <v>1312.5</v>
      </c>
      <c r="D841" t="inlineStr">
        <is>
          <t>Paid</t>
        </is>
      </c>
    </row>
    <row r="842">
      <c r="A842" t="inlineStr">
        <is>
          <t>2022-10-03</t>
        </is>
      </c>
      <c r="B842" t="inlineStr">
        <is>
          <t>Emerson Automation Solutions</t>
        </is>
      </c>
      <c r="C842" s="16" t="n">
        <v>4725</v>
      </c>
      <c r="D842" t="inlineStr">
        <is>
          <t>Paid</t>
        </is>
      </c>
    </row>
    <row r="843">
      <c r="A843" t="inlineStr">
        <is>
          <t>2022-10-01</t>
        </is>
      </c>
      <c r="B843" t="inlineStr">
        <is>
          <t>Focus Media Solutions</t>
        </is>
      </c>
      <c r="C843" s="16" t="n">
        <v>1575</v>
      </c>
      <c r="D843" t="inlineStr">
        <is>
          <t>Paid</t>
        </is>
      </c>
    </row>
    <row r="844">
      <c r="A844" t="inlineStr">
        <is>
          <t>2022-10-01</t>
        </is>
      </c>
      <c r="B844" t="inlineStr">
        <is>
          <t>GLJ Ltd</t>
        </is>
      </c>
      <c r="C844" s="16" t="n">
        <v>2625</v>
      </c>
      <c r="D844" t="inlineStr">
        <is>
          <t>Paid</t>
        </is>
      </c>
    </row>
    <row r="845">
      <c r="A845" t="inlineStr">
        <is>
          <t>2022-10-01</t>
        </is>
      </c>
      <c r="B845" t="inlineStr">
        <is>
          <t>NCS Multistage</t>
        </is>
      </c>
      <c r="C845" s="16" t="n">
        <v>5575.5</v>
      </c>
      <c r="D845" t="inlineStr">
        <is>
          <t>Cancelled</t>
        </is>
      </c>
    </row>
    <row r="846">
      <c r="A846" t="inlineStr">
        <is>
          <t>2022-10-01</t>
        </is>
      </c>
      <c r="B846" t="inlineStr">
        <is>
          <t>Western Engineered Containment</t>
        </is>
      </c>
      <c r="C846" s="16" t="n">
        <v>5040</v>
      </c>
      <c r="D846" t="inlineStr">
        <is>
          <t>Cancelled</t>
        </is>
      </c>
    </row>
    <row r="847">
      <c r="A847" t="inlineStr">
        <is>
          <t>2022-09-29</t>
        </is>
      </c>
      <c r="B847" t="inlineStr">
        <is>
          <t>Sayer Energy Advisors</t>
        </is>
      </c>
      <c r="C847" s="16" t="n">
        <v>315</v>
      </c>
      <c r="D847" t="inlineStr">
        <is>
          <t>Paid</t>
        </is>
      </c>
    </row>
    <row r="848">
      <c r="A848" t="inlineStr">
        <is>
          <t>2022-09-29</t>
        </is>
      </c>
      <c r="B848" t="inlineStr">
        <is>
          <t>Recover Energy Services</t>
        </is>
      </c>
      <c r="C848" s="16" t="n">
        <v>525</v>
      </c>
      <c r="D848" t="inlineStr">
        <is>
          <t>Paid</t>
        </is>
      </c>
    </row>
    <row r="849">
      <c r="A849" t="inlineStr">
        <is>
          <t>2022-09-28</t>
        </is>
      </c>
      <c r="B849" t="inlineStr">
        <is>
          <t>ActiveIQ</t>
        </is>
      </c>
      <c r="C849" s="16" t="n">
        <v>441</v>
      </c>
      <c r="D849" t="inlineStr">
        <is>
          <t>Paid</t>
        </is>
      </c>
    </row>
    <row r="850">
      <c r="A850" t="inlineStr">
        <is>
          <t>2022-09-28</t>
        </is>
      </c>
      <c r="B850" t="inlineStr">
        <is>
          <t>Focus Media Solutions</t>
        </is>
      </c>
      <c r="C850" s="16" t="n">
        <v>525</v>
      </c>
      <c r="D850" t="inlineStr">
        <is>
          <t>Paid</t>
        </is>
      </c>
    </row>
    <row r="851">
      <c r="A851" t="inlineStr">
        <is>
          <t>2022-09-27</t>
        </is>
      </c>
      <c r="B851" t="inlineStr">
        <is>
          <t>OSY Rentals</t>
        </is>
      </c>
      <c r="C851" s="16" t="n">
        <v>525</v>
      </c>
      <c r="D851" t="inlineStr">
        <is>
          <t>Paid</t>
        </is>
      </c>
    </row>
    <row r="852">
      <c r="A852" t="inlineStr">
        <is>
          <t>2022-09-27</t>
        </is>
      </c>
      <c r="B852" t="inlineStr">
        <is>
          <t>Sayer Energy Advisors</t>
        </is>
      </c>
      <c r="C852" s="16" t="n">
        <v>315</v>
      </c>
      <c r="D852" t="inlineStr">
        <is>
          <t>Paid</t>
        </is>
      </c>
    </row>
    <row r="853">
      <c r="A853" t="inlineStr">
        <is>
          <t>2022-09-22</t>
        </is>
      </c>
      <c r="B853" t="inlineStr">
        <is>
          <t>Halter Media</t>
        </is>
      </c>
      <c r="C853" s="16" t="n">
        <v>262.5</v>
      </c>
      <c r="D853" t="inlineStr">
        <is>
          <t>Paid</t>
        </is>
      </c>
    </row>
    <row r="854">
      <c r="A854" t="inlineStr">
        <is>
          <t>2022-09-22</t>
        </is>
      </c>
      <c r="B854" t="inlineStr">
        <is>
          <t>Dark Horse Energy</t>
        </is>
      </c>
      <c r="C854" s="16" t="n">
        <v>262.5</v>
      </c>
      <c r="D854" t="inlineStr">
        <is>
          <t>Paid</t>
        </is>
      </c>
    </row>
    <row r="855">
      <c r="A855" t="inlineStr">
        <is>
          <t>2022-09-22</t>
        </is>
      </c>
      <c r="B855" t="inlineStr">
        <is>
          <t>ActiveIQ</t>
        </is>
      </c>
      <c r="C855" s="16" t="n">
        <v>441</v>
      </c>
      <c r="D855" t="inlineStr">
        <is>
          <t>Cancelled</t>
        </is>
      </c>
    </row>
    <row r="856">
      <c r="A856" t="inlineStr">
        <is>
          <t>2022-09-21</t>
        </is>
      </c>
      <c r="B856" t="inlineStr">
        <is>
          <t>Blue Chip ESGR</t>
        </is>
      </c>
      <c r="C856" s="16" t="n">
        <v>525</v>
      </c>
      <c r="D856" t="inlineStr">
        <is>
          <t>Paid</t>
        </is>
      </c>
    </row>
    <row r="857">
      <c r="A857" t="inlineStr">
        <is>
          <t>2022-09-20</t>
        </is>
      </c>
      <c r="B857" t="inlineStr">
        <is>
          <t>Computer Modelling Group</t>
        </is>
      </c>
      <c r="C857" s="16" t="n">
        <v>525</v>
      </c>
      <c r="D857" t="inlineStr">
        <is>
          <t>Paid</t>
        </is>
      </c>
    </row>
    <row r="858">
      <c r="A858" t="inlineStr">
        <is>
          <t>2022-09-20</t>
        </is>
      </c>
      <c r="B858" t="inlineStr">
        <is>
          <t>Amar Surveys Ltd</t>
        </is>
      </c>
      <c r="C858" s="16" t="n">
        <v>735</v>
      </c>
      <c r="D858" t="inlineStr">
        <is>
          <t>Paid</t>
        </is>
      </c>
    </row>
    <row r="859">
      <c r="A859" t="inlineStr">
        <is>
          <t>2022-09-20</t>
        </is>
      </c>
      <c r="B859" t="inlineStr">
        <is>
          <t>GDM Pipelines</t>
        </is>
      </c>
      <c r="C859" s="16" t="n">
        <v>525</v>
      </c>
      <c r="D859" t="inlineStr">
        <is>
          <t>Paid</t>
        </is>
      </c>
    </row>
    <row r="860">
      <c r="A860" t="inlineStr">
        <is>
          <t>2022-09-20</t>
        </is>
      </c>
      <c r="B860" t="inlineStr">
        <is>
          <t>Canadian Standards Association</t>
        </is>
      </c>
      <c r="C860" s="16" t="n">
        <v>1837.5</v>
      </c>
      <c r="D860" t="inlineStr">
        <is>
          <t>Paid</t>
        </is>
      </c>
    </row>
    <row r="861">
      <c r="A861" t="inlineStr">
        <is>
          <t>2022-09-14</t>
        </is>
      </c>
      <c r="B861" t="inlineStr">
        <is>
          <t>ActiveIQ</t>
        </is>
      </c>
      <c r="C861" s="16" t="n">
        <v>882</v>
      </c>
      <c r="D861" t="inlineStr">
        <is>
          <t>Paid</t>
        </is>
      </c>
    </row>
    <row r="862">
      <c r="A862" t="inlineStr">
        <is>
          <t>2022-09-08</t>
        </is>
      </c>
      <c r="B862" t="inlineStr">
        <is>
          <t>Sayer Energy Advisors</t>
        </is>
      </c>
      <c r="C862" s="16" t="n">
        <v>315</v>
      </c>
      <c r="D862" t="inlineStr">
        <is>
          <t>Paid</t>
        </is>
      </c>
    </row>
    <row r="863">
      <c r="A863" t="inlineStr">
        <is>
          <t>2022-09-02</t>
        </is>
      </c>
      <c r="B863" t="inlineStr">
        <is>
          <t>ActiveIQ</t>
        </is>
      </c>
      <c r="C863" s="16" t="n">
        <v>441</v>
      </c>
      <c r="D863" t="inlineStr">
        <is>
          <t>Paid</t>
        </is>
      </c>
    </row>
    <row r="864">
      <c r="A864" t="inlineStr">
        <is>
          <t>2022-09-01</t>
        </is>
      </c>
      <c r="B864" t="inlineStr">
        <is>
          <t>Trimble Energy Group-Earth Horse Energy Advisors</t>
        </is>
      </c>
      <c r="C864" s="16" t="n">
        <v>892.5</v>
      </c>
      <c r="D864" t="inlineStr">
        <is>
          <t>Paid</t>
        </is>
      </c>
    </row>
    <row r="865">
      <c r="A865" t="inlineStr">
        <is>
          <t>2022-09-01</t>
        </is>
      </c>
      <c r="B865" t="inlineStr">
        <is>
          <t>Crocodile Industries</t>
        </is>
      </c>
      <c r="C865" s="16" t="n">
        <v>1837.5</v>
      </c>
      <c r="D865" t="inlineStr">
        <is>
          <t>Paid</t>
        </is>
      </c>
    </row>
    <row r="866">
      <c r="A866" t="inlineStr">
        <is>
          <t>2022-09-01</t>
        </is>
      </c>
      <c r="B866" t="inlineStr">
        <is>
          <t>Pitbull Energy Services</t>
        </is>
      </c>
      <c r="C866" s="16" t="n">
        <v>1050</v>
      </c>
      <c r="D866" t="inlineStr">
        <is>
          <t>Paid</t>
        </is>
      </c>
    </row>
    <row r="867">
      <c r="A867" t="inlineStr">
        <is>
          <t>2022-09-01</t>
        </is>
      </c>
      <c r="B867" t="inlineStr">
        <is>
          <t>Convrg Innovations</t>
        </is>
      </c>
      <c r="C867" s="16" t="n">
        <v>5444.25</v>
      </c>
      <c r="D867" t="inlineStr">
        <is>
          <t>Paid</t>
        </is>
      </c>
    </row>
    <row r="868">
      <c r="A868" t="inlineStr">
        <is>
          <t>2022-09-01</t>
        </is>
      </c>
      <c r="B868" t="inlineStr">
        <is>
          <t>Intricate Group</t>
        </is>
      </c>
      <c r="C868" s="16" t="n">
        <v>441</v>
      </c>
      <c r="D868" t="inlineStr">
        <is>
          <t>Paid</t>
        </is>
      </c>
    </row>
    <row r="869">
      <c r="A869" t="inlineStr">
        <is>
          <t>2022-09-01</t>
        </is>
      </c>
      <c r="B869" t="inlineStr">
        <is>
          <t>Porsche Centre Calgary</t>
        </is>
      </c>
      <c r="C869" s="16" t="n">
        <v>525</v>
      </c>
      <c r="D869" t="inlineStr">
        <is>
          <t>Paid</t>
        </is>
      </c>
    </row>
    <row r="870">
      <c r="A870" t="inlineStr">
        <is>
          <t>2022-09-01</t>
        </is>
      </c>
      <c r="B870" t="inlineStr">
        <is>
          <t>CAPP</t>
        </is>
      </c>
      <c r="C870" s="16" t="n">
        <v>525</v>
      </c>
      <c r="D870" t="inlineStr">
        <is>
          <t>Paid</t>
        </is>
      </c>
    </row>
    <row r="871">
      <c r="A871" t="inlineStr">
        <is>
          <t>2022-09-01</t>
        </is>
      </c>
      <c r="B871" t="inlineStr">
        <is>
          <t>Lighthouse Energy Group Inc.</t>
        </is>
      </c>
      <c r="C871" s="16" t="n">
        <v>525</v>
      </c>
      <c r="D871" t="inlineStr">
        <is>
          <t>Paid</t>
        </is>
      </c>
    </row>
    <row r="872">
      <c r="A872" t="inlineStr">
        <is>
          <t>2022-09-01</t>
        </is>
      </c>
      <c r="B872" t="inlineStr">
        <is>
          <t>GLJ Ltd</t>
        </is>
      </c>
      <c r="C872" s="16" t="n">
        <v>1312.5</v>
      </c>
      <c r="D872" t="inlineStr">
        <is>
          <t>Paid</t>
        </is>
      </c>
    </row>
    <row r="873">
      <c r="A873" t="inlineStr">
        <is>
          <t>2022-09-01</t>
        </is>
      </c>
      <c r="B873" t="inlineStr">
        <is>
          <t>Fluor Canada</t>
        </is>
      </c>
      <c r="C873" s="16" t="n">
        <v>2593.5</v>
      </c>
      <c r="D873" t="inlineStr">
        <is>
          <t>Paid</t>
        </is>
      </c>
    </row>
    <row r="874">
      <c r="A874" t="inlineStr">
        <is>
          <t>2022-09-01</t>
        </is>
      </c>
      <c r="B874" t="inlineStr">
        <is>
          <t>XI Technologies</t>
        </is>
      </c>
      <c r="C874" s="16" t="n">
        <v>1575</v>
      </c>
      <c r="D874" t="inlineStr">
        <is>
          <t>Paid</t>
        </is>
      </c>
    </row>
    <row r="875">
      <c r="A875" t="inlineStr">
        <is>
          <t>2022-09-01</t>
        </is>
      </c>
      <c r="B875" t="inlineStr">
        <is>
          <t>Roska DBO</t>
        </is>
      </c>
      <c r="C875" s="16" t="n">
        <v>1575</v>
      </c>
      <c r="D875" t="inlineStr">
        <is>
          <t>Paid</t>
        </is>
      </c>
    </row>
    <row r="876">
      <c r="A876" t="inlineStr">
        <is>
          <t>2022-09-01</t>
        </is>
      </c>
      <c r="B876" t="inlineStr">
        <is>
          <t>Resource Energy Solutions</t>
        </is>
      </c>
      <c r="C876" s="16" t="n">
        <v>1312.5</v>
      </c>
      <c r="D876" t="inlineStr">
        <is>
          <t>Paid</t>
        </is>
      </c>
    </row>
    <row r="877">
      <c r="A877" t="inlineStr">
        <is>
          <t>2022-09-01</t>
        </is>
      </c>
      <c r="B877" t="inlineStr">
        <is>
          <t>OSY Rentals</t>
        </is>
      </c>
      <c r="C877" s="16" t="n">
        <v>8925</v>
      </c>
      <c r="D877" t="inlineStr">
        <is>
          <t>Paid</t>
        </is>
      </c>
    </row>
    <row r="878">
      <c r="A878" t="inlineStr">
        <is>
          <t>2022-08-23</t>
        </is>
      </c>
      <c r="B878" t="inlineStr">
        <is>
          <t>Empire Oilfield Solutions</t>
        </is>
      </c>
      <c r="C878" s="16" t="n">
        <v>3281.25</v>
      </c>
      <c r="D878" t="inlineStr">
        <is>
          <t>Paid</t>
        </is>
      </c>
    </row>
    <row r="879">
      <c r="A879" t="inlineStr">
        <is>
          <t>2022-08-17</t>
        </is>
      </c>
      <c r="B879" t="inlineStr">
        <is>
          <t>Omnira Software</t>
        </is>
      </c>
      <c r="C879" s="16" t="n">
        <v>525</v>
      </c>
      <c r="D879" t="inlineStr">
        <is>
          <t>Paid</t>
        </is>
      </c>
    </row>
    <row r="880">
      <c r="A880" t="inlineStr">
        <is>
          <t>2022-08-17</t>
        </is>
      </c>
      <c r="B880" t="inlineStr">
        <is>
          <t>Calroc Industries</t>
        </is>
      </c>
      <c r="C880" s="16" t="n">
        <v>525</v>
      </c>
      <c r="D880" t="inlineStr">
        <is>
          <t>Paid</t>
        </is>
      </c>
    </row>
    <row r="881">
      <c r="A881" t="inlineStr">
        <is>
          <t>2022-08-16</t>
        </is>
      </c>
      <c r="B881" t="inlineStr">
        <is>
          <t>MKS Investments</t>
        </is>
      </c>
      <c r="C881" s="16" t="n">
        <v>525</v>
      </c>
      <c r="D881" t="inlineStr">
        <is>
          <t>Paid</t>
        </is>
      </c>
    </row>
    <row r="882">
      <c r="A882" t="inlineStr">
        <is>
          <t>2022-08-15</t>
        </is>
      </c>
      <c r="B882" t="inlineStr">
        <is>
          <t>Fractal Royalty</t>
        </is>
      </c>
      <c r="C882" s="16" t="n">
        <v>525</v>
      </c>
      <c r="D882" t="inlineStr">
        <is>
          <t>Paid</t>
        </is>
      </c>
    </row>
    <row r="883">
      <c r="A883" t="inlineStr">
        <is>
          <t>2022-08-02</t>
        </is>
      </c>
      <c r="B883" t="inlineStr">
        <is>
          <t>MKS Investments</t>
        </is>
      </c>
      <c r="C883" s="16" t="n">
        <v>525</v>
      </c>
      <c r="D883" t="inlineStr">
        <is>
          <t>Paid</t>
        </is>
      </c>
    </row>
    <row r="884">
      <c r="A884" t="inlineStr">
        <is>
          <t>2022-08-02</t>
        </is>
      </c>
      <c r="B884" t="inlineStr">
        <is>
          <t>Omnira Software</t>
        </is>
      </c>
      <c r="C884" s="16" t="n">
        <v>2362.5</v>
      </c>
      <c r="D884" t="inlineStr">
        <is>
          <t>Paid</t>
        </is>
      </c>
    </row>
    <row r="885">
      <c r="A885" t="inlineStr">
        <is>
          <t>2022-08-01</t>
        </is>
      </c>
      <c r="B885" t="inlineStr">
        <is>
          <t>1178534 BC Ltd. (We Do Recover)</t>
        </is>
      </c>
      <c r="C885" s="16" t="n">
        <v>787.5</v>
      </c>
      <c r="D885" t="inlineStr">
        <is>
          <t>Paid</t>
        </is>
      </c>
    </row>
    <row r="886">
      <c r="A886" t="inlineStr">
        <is>
          <t>2022-08-01</t>
        </is>
      </c>
      <c r="B886" t="inlineStr">
        <is>
          <t>Carscallen LLP</t>
        </is>
      </c>
      <c r="C886" s="16" t="n">
        <v>525</v>
      </c>
      <c r="D886" t="inlineStr">
        <is>
          <t>Paid</t>
        </is>
      </c>
    </row>
    <row r="887">
      <c r="A887" t="inlineStr">
        <is>
          <t>2022-08-01</t>
        </is>
      </c>
      <c r="B887" t="inlineStr">
        <is>
          <t>Intricate Group</t>
        </is>
      </c>
      <c r="C887" s="16" t="n">
        <v>420</v>
      </c>
      <c r="D887" t="inlineStr">
        <is>
          <t>Paid</t>
        </is>
      </c>
    </row>
    <row r="888">
      <c r="A888" t="inlineStr">
        <is>
          <t>2022-08-01</t>
        </is>
      </c>
      <c r="B888" t="inlineStr">
        <is>
          <t>Porsche Centre Calgary</t>
        </is>
      </c>
      <c r="C888" s="16" t="n">
        <v>525</v>
      </c>
      <c r="D888" t="inlineStr">
        <is>
          <t>Paid</t>
        </is>
      </c>
    </row>
    <row r="889">
      <c r="A889" t="inlineStr">
        <is>
          <t>2022-08-01</t>
        </is>
      </c>
      <c r="B889" t="inlineStr">
        <is>
          <t>CAPP</t>
        </is>
      </c>
      <c r="C889" s="16" t="n">
        <v>525</v>
      </c>
      <c r="D889" t="inlineStr">
        <is>
          <t>Paid</t>
        </is>
      </c>
    </row>
    <row r="890">
      <c r="A890" t="inlineStr">
        <is>
          <t>2022-08-01</t>
        </is>
      </c>
      <c r="B890" t="inlineStr">
        <is>
          <t>Lighthouse Energy Group Inc.</t>
        </is>
      </c>
      <c r="C890" s="16" t="n">
        <v>525</v>
      </c>
      <c r="D890" t="inlineStr">
        <is>
          <t>Paid</t>
        </is>
      </c>
    </row>
    <row r="891">
      <c r="A891" t="inlineStr">
        <is>
          <t>2022-08-01</t>
        </is>
      </c>
      <c r="B891" t="inlineStr">
        <is>
          <t>XI Technologies</t>
        </is>
      </c>
      <c r="C891" s="16" t="n">
        <v>1575</v>
      </c>
      <c r="D891" t="inlineStr">
        <is>
          <t>Paid</t>
        </is>
      </c>
    </row>
    <row r="892">
      <c r="A892" t="inlineStr">
        <is>
          <t>2022-08-01</t>
        </is>
      </c>
      <c r="B892" t="inlineStr">
        <is>
          <t>Roska DBO</t>
        </is>
      </c>
      <c r="C892" s="16" t="n">
        <v>1575</v>
      </c>
      <c r="D892" t="inlineStr">
        <is>
          <t>Paid</t>
        </is>
      </c>
    </row>
    <row r="893">
      <c r="A893" t="inlineStr">
        <is>
          <t>2022-08-01</t>
        </is>
      </c>
      <c r="B893" t="inlineStr">
        <is>
          <t>Resource Energy Solutions</t>
        </is>
      </c>
      <c r="C893" s="16" t="n">
        <v>1312.5</v>
      </c>
      <c r="D893" t="inlineStr">
        <is>
          <t>Paid</t>
        </is>
      </c>
    </row>
    <row r="894">
      <c r="A894" t="inlineStr">
        <is>
          <t>2022-08-01</t>
        </is>
      </c>
      <c r="B894" t="inlineStr">
        <is>
          <t>Intricate Group</t>
        </is>
      </c>
      <c r="C894" s="16" t="n">
        <v>1050</v>
      </c>
      <c r="D894" t="inlineStr">
        <is>
          <t>Paid</t>
        </is>
      </c>
    </row>
    <row r="895">
      <c r="A895" t="inlineStr">
        <is>
          <t>2022-07-29</t>
        </is>
      </c>
      <c r="B895" t="inlineStr">
        <is>
          <t>OSY Rentals</t>
        </is>
      </c>
      <c r="C895" s="16" t="n">
        <v>262.5</v>
      </c>
      <c r="D895" t="inlineStr">
        <is>
          <t>Paid</t>
        </is>
      </c>
    </row>
    <row r="896">
      <c r="A896" t="inlineStr">
        <is>
          <t>2022-07-26</t>
        </is>
      </c>
      <c r="B896" t="inlineStr">
        <is>
          <t>ActiveIQ</t>
        </is>
      </c>
      <c r="C896" s="16" t="n">
        <v>525</v>
      </c>
      <c r="D896" t="inlineStr">
        <is>
          <t>Paid</t>
        </is>
      </c>
    </row>
    <row r="897">
      <c r="A897" t="inlineStr">
        <is>
          <t>2022-07-26</t>
        </is>
      </c>
      <c r="B897" t="inlineStr">
        <is>
          <t>ActiveIQ</t>
        </is>
      </c>
      <c r="C897" s="16" t="n">
        <v>525</v>
      </c>
      <c r="D897" t="inlineStr">
        <is>
          <t>Paid</t>
        </is>
      </c>
    </row>
    <row r="898">
      <c r="A898" t="inlineStr">
        <is>
          <t>2022-07-21</t>
        </is>
      </c>
      <c r="B898" t="inlineStr">
        <is>
          <t>Alvarez &amp; Marsal Canada</t>
        </is>
      </c>
      <c r="C898" s="16" t="n">
        <v>525</v>
      </c>
      <c r="D898" t="inlineStr">
        <is>
          <t>Paid</t>
        </is>
      </c>
    </row>
    <row r="899">
      <c r="A899" t="inlineStr">
        <is>
          <t>2022-07-19</t>
        </is>
      </c>
      <c r="B899" t="inlineStr">
        <is>
          <t>Gunning Services</t>
        </is>
      </c>
      <c r="C899" s="16" t="n">
        <v>735</v>
      </c>
      <c r="D899" t="inlineStr">
        <is>
          <t>Paid</t>
        </is>
      </c>
    </row>
    <row r="900">
      <c r="A900" t="inlineStr">
        <is>
          <t>2022-07-15</t>
        </is>
      </c>
      <c r="B900" t="inlineStr">
        <is>
          <t>Energy Safety Canada</t>
        </is>
      </c>
      <c r="C900" s="16" t="n">
        <v>1312.5</v>
      </c>
      <c r="D900" t="inlineStr">
        <is>
          <t>Paid</t>
        </is>
      </c>
    </row>
    <row r="901">
      <c r="A901" t="inlineStr">
        <is>
          <t>2022-07-14</t>
        </is>
      </c>
      <c r="B901" t="inlineStr">
        <is>
          <t>Caltech Surveys</t>
        </is>
      </c>
      <c r="C901" s="16" t="n">
        <v>735</v>
      </c>
      <c r="D901" t="inlineStr">
        <is>
          <t>Paid</t>
        </is>
      </c>
    </row>
    <row r="902">
      <c r="A902" t="inlineStr">
        <is>
          <t>2022-07-07</t>
        </is>
      </c>
      <c r="B902" t="inlineStr">
        <is>
          <t>PNG Exchange</t>
        </is>
      </c>
      <c r="C902" s="16" t="n">
        <v>525</v>
      </c>
      <c r="D902" t="inlineStr">
        <is>
          <t>Cancelled</t>
        </is>
      </c>
    </row>
    <row r="903">
      <c r="A903" t="inlineStr">
        <is>
          <t>2022-07-07</t>
        </is>
      </c>
      <c r="B903" t="inlineStr">
        <is>
          <t>Millennium Land</t>
        </is>
      </c>
      <c r="C903" s="16" t="n">
        <v>525</v>
      </c>
      <c r="D903" t="inlineStr">
        <is>
          <t>Paid</t>
        </is>
      </c>
    </row>
    <row r="904">
      <c r="A904" t="inlineStr">
        <is>
          <t>2022-07-06</t>
        </is>
      </c>
      <c r="B904" t="inlineStr">
        <is>
          <t>Omnira Software</t>
        </is>
      </c>
      <c r="C904" s="16" t="n">
        <v>525</v>
      </c>
      <c r="D904" t="inlineStr">
        <is>
          <t>Paid</t>
        </is>
      </c>
    </row>
    <row r="905">
      <c r="A905" t="inlineStr">
        <is>
          <t>2022-07-01</t>
        </is>
      </c>
      <c r="B905" t="inlineStr">
        <is>
          <t>NCS Multistage</t>
        </is>
      </c>
      <c r="C905" s="16" t="n">
        <v>5575.5</v>
      </c>
      <c r="D905" t="inlineStr">
        <is>
          <t>Paid</t>
        </is>
      </c>
    </row>
    <row r="906">
      <c r="A906" t="inlineStr">
        <is>
          <t>2022-07-01</t>
        </is>
      </c>
      <c r="B906" t="inlineStr">
        <is>
          <t>Intricate Group</t>
        </is>
      </c>
      <c r="C906" s="16" t="n">
        <v>420</v>
      </c>
      <c r="D906" t="inlineStr">
        <is>
          <t>Paid</t>
        </is>
      </c>
    </row>
    <row r="907">
      <c r="A907" t="inlineStr">
        <is>
          <t>2022-07-01</t>
        </is>
      </c>
      <c r="B907" t="inlineStr">
        <is>
          <t>Porsche Centre Calgary</t>
        </is>
      </c>
      <c r="C907" s="16" t="n">
        <v>525</v>
      </c>
      <c r="D907" t="inlineStr">
        <is>
          <t>Paid</t>
        </is>
      </c>
    </row>
    <row r="908">
      <c r="A908" t="inlineStr">
        <is>
          <t>2022-07-01</t>
        </is>
      </c>
      <c r="B908" t="inlineStr">
        <is>
          <t>CAPP</t>
        </is>
      </c>
      <c r="C908" s="16" t="n">
        <v>525</v>
      </c>
      <c r="D908" t="inlineStr">
        <is>
          <t>Paid</t>
        </is>
      </c>
    </row>
    <row r="909">
      <c r="A909" t="inlineStr">
        <is>
          <t>2022-07-01</t>
        </is>
      </c>
      <c r="B909" t="inlineStr">
        <is>
          <t>Lighthouse Energy Group Inc.</t>
        </is>
      </c>
      <c r="C909" s="16" t="n">
        <v>525</v>
      </c>
      <c r="D909" t="inlineStr">
        <is>
          <t>Paid</t>
        </is>
      </c>
    </row>
    <row r="910">
      <c r="A910" t="inlineStr">
        <is>
          <t>2022-07-01</t>
        </is>
      </c>
      <c r="B910" t="inlineStr">
        <is>
          <t>H2Safety</t>
        </is>
      </c>
      <c r="C910" s="16" t="n">
        <v>1338.75</v>
      </c>
      <c r="D910" t="inlineStr">
        <is>
          <t>Paid</t>
        </is>
      </c>
    </row>
    <row r="911">
      <c r="A911" t="inlineStr">
        <is>
          <t>2022-07-01</t>
        </is>
      </c>
      <c r="B911" t="inlineStr">
        <is>
          <t>XI Technologies</t>
        </is>
      </c>
      <c r="C911" s="16" t="n">
        <v>1575</v>
      </c>
      <c r="D911" t="inlineStr">
        <is>
          <t>Paid</t>
        </is>
      </c>
    </row>
    <row r="912">
      <c r="A912" t="inlineStr">
        <is>
          <t>2022-07-01</t>
        </is>
      </c>
      <c r="B912" t="inlineStr">
        <is>
          <t>Roska DBO</t>
        </is>
      </c>
      <c r="C912" s="16" t="n">
        <v>1575</v>
      </c>
      <c r="D912" t="inlineStr">
        <is>
          <t>Paid</t>
        </is>
      </c>
    </row>
    <row r="913">
      <c r="A913" t="inlineStr">
        <is>
          <t>2022-07-01</t>
        </is>
      </c>
      <c r="B913" t="inlineStr">
        <is>
          <t>Altek Supply</t>
        </is>
      </c>
      <c r="C913" s="16" t="n">
        <v>2882.25</v>
      </c>
      <c r="D913" t="inlineStr">
        <is>
          <t>Paid</t>
        </is>
      </c>
    </row>
    <row r="914">
      <c r="A914" t="inlineStr">
        <is>
          <t>2022-07-01</t>
        </is>
      </c>
      <c r="B914" t="inlineStr">
        <is>
          <t>NCS Multistage</t>
        </is>
      </c>
      <c r="C914" s="16" t="n">
        <v>5575.5</v>
      </c>
      <c r="D914" t="inlineStr">
        <is>
          <t>Cancelled</t>
        </is>
      </c>
    </row>
    <row r="915">
      <c r="A915" t="inlineStr">
        <is>
          <t>2022-07-01</t>
        </is>
      </c>
      <c r="B915" t="inlineStr">
        <is>
          <t>ELM Inc.</t>
        </is>
      </c>
      <c r="C915" s="16" t="n">
        <v>5496.75</v>
      </c>
      <c r="D915" t="inlineStr">
        <is>
          <t>Paid</t>
        </is>
      </c>
    </row>
    <row r="916">
      <c r="A916" t="inlineStr">
        <is>
          <t>2022-07-01</t>
        </is>
      </c>
      <c r="B916" t="inlineStr">
        <is>
          <t>Resource Energy Solutions</t>
        </is>
      </c>
      <c r="C916" s="16" t="n">
        <v>1832.25</v>
      </c>
      <c r="D916" t="inlineStr">
        <is>
          <t>Paid</t>
        </is>
      </c>
    </row>
    <row r="917">
      <c r="A917" t="inlineStr">
        <is>
          <t>2022-07-01</t>
        </is>
      </c>
      <c r="B917" t="inlineStr">
        <is>
          <t>Quorum Business Solutions</t>
        </is>
      </c>
      <c r="C917" s="16" t="n">
        <v>2094.75</v>
      </c>
      <c r="D917" t="inlineStr">
        <is>
          <t>Paid</t>
        </is>
      </c>
    </row>
    <row r="918">
      <c r="A918" t="inlineStr">
        <is>
          <t>2022-07-01</t>
        </is>
      </c>
      <c r="B918" t="inlineStr">
        <is>
          <t>Western Engineered Containment</t>
        </is>
      </c>
      <c r="C918" s="16" t="n">
        <v>5040</v>
      </c>
      <c r="D918" t="inlineStr">
        <is>
          <t>Cancelled</t>
        </is>
      </c>
    </row>
    <row r="919">
      <c r="A919" t="inlineStr">
        <is>
          <t>2022-07-01</t>
        </is>
      </c>
      <c r="B919" t="inlineStr">
        <is>
          <t>Emerson Automation Solutions</t>
        </is>
      </c>
      <c r="C919" s="16" t="n">
        <v>4725</v>
      </c>
      <c r="D919" t="inlineStr">
        <is>
          <t>Paid</t>
        </is>
      </c>
    </row>
    <row r="920">
      <c r="A920" t="inlineStr">
        <is>
          <t>2022-07-01</t>
        </is>
      </c>
      <c r="B920" t="inlineStr">
        <is>
          <t>Intricate Group</t>
        </is>
      </c>
      <c r="C920" s="16" t="n">
        <v>1050</v>
      </c>
      <c r="D920" t="inlineStr">
        <is>
          <t>Paid</t>
        </is>
      </c>
    </row>
    <row r="921">
      <c r="A921" t="inlineStr">
        <is>
          <t>2022-06-28</t>
        </is>
      </c>
      <c r="B921" t="inlineStr">
        <is>
          <t>Sayer Energy Advisors</t>
        </is>
      </c>
      <c r="C921" s="16" t="n">
        <v>315</v>
      </c>
      <c r="D921" t="inlineStr">
        <is>
          <t>Paid</t>
        </is>
      </c>
    </row>
    <row r="922">
      <c r="A922" t="inlineStr">
        <is>
          <t>2022-06-28</t>
        </is>
      </c>
      <c r="B922" t="inlineStr">
        <is>
          <t>XI Technologies</t>
        </is>
      </c>
      <c r="C922" s="16" t="n">
        <v>525</v>
      </c>
      <c r="D922" t="inlineStr">
        <is>
          <t>Paid</t>
        </is>
      </c>
    </row>
    <row r="923">
      <c r="A923" t="inlineStr">
        <is>
          <t>2022-06-28</t>
        </is>
      </c>
      <c r="B923" t="inlineStr">
        <is>
          <t>OTG Oilfield Equipment</t>
        </is>
      </c>
      <c r="C923" s="16" t="n">
        <v>525</v>
      </c>
      <c r="D923" t="inlineStr">
        <is>
          <t>Paid</t>
        </is>
      </c>
    </row>
    <row r="924">
      <c r="A924" t="inlineStr">
        <is>
          <t>2022-06-28</t>
        </is>
      </c>
      <c r="B924" t="inlineStr">
        <is>
          <t>Trimble Energy Group-Earth Horse Energy Advisors</t>
        </is>
      </c>
      <c r="C924" s="16" t="n">
        <v>420</v>
      </c>
      <c r="D924" t="inlineStr">
        <is>
          <t>Paid</t>
        </is>
      </c>
    </row>
    <row r="925">
      <c r="A925" t="inlineStr">
        <is>
          <t>2022-06-28</t>
        </is>
      </c>
      <c r="B925" t="inlineStr">
        <is>
          <t>CB Securities</t>
        </is>
      </c>
      <c r="C925" s="16" t="n">
        <v>525</v>
      </c>
      <c r="D925" t="inlineStr">
        <is>
          <t>Paid</t>
        </is>
      </c>
    </row>
    <row r="926">
      <c r="A926" t="inlineStr">
        <is>
          <t>2022-06-28</t>
        </is>
      </c>
      <c r="B926" t="inlineStr">
        <is>
          <t>ActiveIQ</t>
        </is>
      </c>
      <c r="C926" s="16" t="n">
        <v>2100</v>
      </c>
      <c r="D926" t="inlineStr">
        <is>
          <t>Paid</t>
        </is>
      </c>
    </row>
    <row r="927">
      <c r="A927" t="inlineStr">
        <is>
          <t>2022-06-21</t>
        </is>
      </c>
      <c r="B927" t="inlineStr">
        <is>
          <t>Avonlea Environmental Technology</t>
        </is>
      </c>
      <c r="C927" s="16" t="n">
        <v>525</v>
      </c>
      <c r="D927" t="inlineStr">
        <is>
          <t>Paid</t>
        </is>
      </c>
    </row>
    <row r="928">
      <c r="A928" t="inlineStr">
        <is>
          <t>2022-06-15</t>
        </is>
      </c>
      <c r="B928" t="inlineStr">
        <is>
          <t>Potts Petroleum</t>
        </is>
      </c>
      <c r="C928" s="16" t="n">
        <v>525</v>
      </c>
      <c r="D928" t="inlineStr">
        <is>
          <t>Paid</t>
        </is>
      </c>
    </row>
    <row r="929">
      <c r="A929" t="inlineStr">
        <is>
          <t>2022-06-14</t>
        </is>
      </c>
      <c r="B929" t="inlineStr">
        <is>
          <t>ECD Management Inc.</t>
        </is>
      </c>
      <c r="C929" s="16" t="n">
        <v>525</v>
      </c>
      <c r="D929" t="inlineStr">
        <is>
          <t>Cancelled</t>
        </is>
      </c>
    </row>
    <row r="930">
      <c r="A930" t="inlineStr">
        <is>
          <t>2022-06-13</t>
        </is>
      </c>
      <c r="B930" t="inlineStr">
        <is>
          <t>Sayer Energy Advisors</t>
        </is>
      </c>
      <c r="C930" s="16" t="n">
        <v>315</v>
      </c>
      <c r="D930" t="inlineStr">
        <is>
          <t>Paid</t>
        </is>
      </c>
    </row>
    <row r="931">
      <c r="A931" t="inlineStr">
        <is>
          <t>2022-06-13</t>
        </is>
      </c>
      <c r="B931" t="inlineStr">
        <is>
          <t>Inclusive Energy</t>
        </is>
      </c>
      <c r="C931" s="16" t="n">
        <v>525</v>
      </c>
      <c r="D931" t="inlineStr">
        <is>
          <t>Paid</t>
        </is>
      </c>
    </row>
    <row r="932">
      <c r="A932" t="inlineStr">
        <is>
          <t>2022-06-07</t>
        </is>
      </c>
      <c r="B932" t="inlineStr">
        <is>
          <t>Sayer Energy Advisors</t>
        </is>
      </c>
      <c r="C932" s="16" t="n">
        <v>315</v>
      </c>
      <c r="D932" t="inlineStr">
        <is>
          <t>Paid</t>
        </is>
      </c>
    </row>
    <row r="933">
      <c r="A933" t="inlineStr">
        <is>
          <t>2022-06-01</t>
        </is>
      </c>
      <c r="B933" t="inlineStr">
        <is>
          <t>CB Securities</t>
        </is>
      </c>
      <c r="C933" s="16" t="n">
        <v>525</v>
      </c>
      <c r="D933" t="inlineStr">
        <is>
          <t>Paid</t>
        </is>
      </c>
    </row>
    <row r="934">
      <c r="A934" t="inlineStr">
        <is>
          <t>2022-06-01</t>
        </is>
      </c>
      <c r="B934" t="inlineStr">
        <is>
          <t>Sam Johnson Royal LePage Solutions</t>
        </is>
      </c>
      <c r="C934" s="16" t="n">
        <v>525</v>
      </c>
      <c r="D934" t="inlineStr">
        <is>
          <t>Paid</t>
        </is>
      </c>
    </row>
    <row r="935">
      <c r="A935" t="inlineStr">
        <is>
          <t>2022-06-01</t>
        </is>
      </c>
      <c r="B935" t="inlineStr">
        <is>
          <t>Energy Auctions &amp; Brokerage Inc.</t>
        </is>
      </c>
      <c r="C935" s="16" t="n">
        <v>735</v>
      </c>
      <c r="D935" t="inlineStr">
        <is>
          <t>Paid</t>
        </is>
      </c>
    </row>
    <row r="936">
      <c r="A936" t="inlineStr">
        <is>
          <t>2022-06-01</t>
        </is>
      </c>
      <c r="B936" t="inlineStr">
        <is>
          <t>Intricate Group</t>
        </is>
      </c>
      <c r="C936" s="16" t="n">
        <v>420</v>
      </c>
      <c r="D936" t="inlineStr">
        <is>
          <t>Paid</t>
        </is>
      </c>
    </row>
    <row r="937">
      <c r="A937" t="inlineStr">
        <is>
          <t>2022-06-01</t>
        </is>
      </c>
      <c r="B937" t="inlineStr">
        <is>
          <t>JK Junior Containment</t>
        </is>
      </c>
      <c r="C937" s="16" t="n">
        <v>1575</v>
      </c>
      <c r="D937" t="inlineStr">
        <is>
          <t>Paid</t>
        </is>
      </c>
    </row>
    <row r="938">
      <c r="A938" t="inlineStr">
        <is>
          <t>2022-06-01</t>
        </is>
      </c>
      <c r="B938" t="inlineStr">
        <is>
          <t>Di-Corp</t>
        </is>
      </c>
      <c r="C938" s="16" t="n">
        <v>6982.5</v>
      </c>
      <c r="D938" t="inlineStr">
        <is>
          <t>Paid</t>
        </is>
      </c>
    </row>
    <row r="939">
      <c r="A939" t="inlineStr">
        <is>
          <t>2022-06-01</t>
        </is>
      </c>
      <c r="B939" t="inlineStr">
        <is>
          <t>Porsche Centre Calgary</t>
        </is>
      </c>
      <c r="C939" s="16" t="n">
        <v>525</v>
      </c>
      <c r="D939" t="inlineStr">
        <is>
          <t>Paid</t>
        </is>
      </c>
    </row>
    <row r="940">
      <c r="A940" t="inlineStr">
        <is>
          <t>2022-06-01</t>
        </is>
      </c>
      <c r="B940" t="inlineStr">
        <is>
          <t>CAPP</t>
        </is>
      </c>
      <c r="C940" s="16" t="n">
        <v>525</v>
      </c>
      <c r="D940" t="inlineStr">
        <is>
          <t>Paid</t>
        </is>
      </c>
    </row>
    <row r="941">
      <c r="A941" t="inlineStr">
        <is>
          <t>2022-06-01</t>
        </is>
      </c>
      <c r="B941" t="inlineStr">
        <is>
          <t>Lighthouse Energy Group Inc.</t>
        </is>
      </c>
      <c r="C941" s="16" t="n">
        <v>525</v>
      </c>
      <c r="D941" t="inlineStr">
        <is>
          <t>Paid</t>
        </is>
      </c>
    </row>
    <row r="942">
      <c r="A942" t="inlineStr">
        <is>
          <t>2022-06-01</t>
        </is>
      </c>
      <c r="B942" t="inlineStr">
        <is>
          <t>XI Technologies</t>
        </is>
      </c>
      <c r="C942" s="16" t="n">
        <v>1575</v>
      </c>
      <c r="D942" t="inlineStr">
        <is>
          <t>Paid</t>
        </is>
      </c>
    </row>
    <row r="943">
      <c r="A943" t="inlineStr">
        <is>
          <t>2022-06-01</t>
        </is>
      </c>
      <c r="B943" t="inlineStr">
        <is>
          <t>Roska DBO</t>
        </is>
      </c>
      <c r="C943" s="16" t="n">
        <v>1575</v>
      </c>
      <c r="D943" t="inlineStr">
        <is>
          <t>Paid</t>
        </is>
      </c>
    </row>
    <row r="944">
      <c r="A944" t="inlineStr">
        <is>
          <t>2022-06-01</t>
        </is>
      </c>
      <c r="B944" t="inlineStr">
        <is>
          <t>Resource Energy Solutions</t>
        </is>
      </c>
      <c r="C944" s="16" t="n">
        <v>1575</v>
      </c>
      <c r="D944" t="inlineStr">
        <is>
          <t>Paid</t>
        </is>
      </c>
    </row>
    <row r="945">
      <c r="A945" t="inlineStr">
        <is>
          <t>2022-06-01</t>
        </is>
      </c>
      <c r="B945" t="inlineStr">
        <is>
          <t>Intricate Group</t>
        </is>
      </c>
      <c r="C945" s="16" t="n">
        <v>1050</v>
      </c>
      <c r="D945" t="inlineStr">
        <is>
          <t>Paid</t>
        </is>
      </c>
    </row>
    <row r="946">
      <c r="A946" t="inlineStr">
        <is>
          <t>2022-05-31</t>
        </is>
      </c>
      <c r="B946" t="inlineStr">
        <is>
          <t>Helium Evolution</t>
        </is>
      </c>
      <c r="C946" s="16" t="n">
        <v>2625</v>
      </c>
      <c r="D946" t="inlineStr">
        <is>
          <t>Paid</t>
        </is>
      </c>
    </row>
    <row r="947">
      <c r="A947" t="inlineStr">
        <is>
          <t>2022-05-28</t>
        </is>
      </c>
      <c r="B947" t="inlineStr">
        <is>
          <t>John King</t>
        </is>
      </c>
      <c r="C947" s="16" t="n">
        <v>525</v>
      </c>
      <c r="D947" t="inlineStr">
        <is>
          <t>Paid</t>
        </is>
      </c>
    </row>
    <row r="948">
      <c r="A948" t="inlineStr">
        <is>
          <t>2022-05-26</t>
        </is>
      </c>
      <c r="B948" t="inlineStr">
        <is>
          <t>Sayer Energy Advisors</t>
        </is>
      </c>
      <c r="C948" s="16" t="n">
        <v>315</v>
      </c>
      <c r="D948" t="inlineStr">
        <is>
          <t>Paid</t>
        </is>
      </c>
    </row>
    <row r="949">
      <c r="A949" t="inlineStr">
        <is>
          <t>2022-05-19</t>
        </is>
      </c>
      <c r="B949" t="inlineStr">
        <is>
          <t>Platinum Grover</t>
        </is>
      </c>
      <c r="C949" s="16" t="n">
        <v>787.5</v>
      </c>
      <c r="D949" t="inlineStr">
        <is>
          <t>Paid</t>
        </is>
      </c>
    </row>
    <row r="950">
      <c r="A950" t="inlineStr">
        <is>
          <t>2022-05-19</t>
        </is>
      </c>
      <c r="B950" t="inlineStr">
        <is>
          <t>Dockota Equipment Corp.</t>
        </is>
      </c>
      <c r="C950" s="16" t="n">
        <v>787.5</v>
      </c>
      <c r="D950" t="inlineStr">
        <is>
          <t>Paid</t>
        </is>
      </c>
    </row>
    <row r="951">
      <c r="A951" t="inlineStr">
        <is>
          <t>2022-05-19</t>
        </is>
      </c>
      <c r="B951" t="inlineStr">
        <is>
          <t>Sayer Energy Advisors</t>
        </is>
      </c>
      <c r="C951" s="16" t="n">
        <v>315</v>
      </c>
      <c r="D951" t="inlineStr">
        <is>
          <t>Paid</t>
        </is>
      </c>
    </row>
    <row r="952">
      <c r="A952" t="inlineStr">
        <is>
          <t>2022-05-18</t>
        </is>
      </c>
      <c r="B952" t="inlineStr">
        <is>
          <t>eMission Software Inc.</t>
        </is>
      </c>
      <c r="C952" s="16" t="n">
        <v>525</v>
      </c>
      <c r="D952" t="inlineStr">
        <is>
          <t>Paid</t>
        </is>
      </c>
    </row>
    <row r="953">
      <c r="A953" t="inlineStr">
        <is>
          <t>2022-05-17</t>
        </is>
      </c>
      <c r="B953" t="inlineStr">
        <is>
          <t>360 Energy Liability Management</t>
        </is>
      </c>
      <c r="C953" s="16" t="n">
        <v>525</v>
      </c>
      <c r="D953" t="inlineStr">
        <is>
          <t>Paid</t>
        </is>
      </c>
    </row>
    <row r="954">
      <c r="A954" t="inlineStr">
        <is>
          <t>2022-05-16</t>
        </is>
      </c>
      <c r="B954" t="inlineStr">
        <is>
          <t>InPlay Oil</t>
        </is>
      </c>
      <c r="C954" s="16" t="n">
        <v>525</v>
      </c>
      <c r="D954" t="inlineStr">
        <is>
          <t>Paid</t>
        </is>
      </c>
    </row>
    <row r="955">
      <c r="A955" t="inlineStr">
        <is>
          <t>2022-05-13</t>
        </is>
      </c>
      <c r="B955" t="inlineStr">
        <is>
          <t>GDM Pipelines</t>
        </is>
      </c>
      <c r="C955" s="16" t="n">
        <v>393.75</v>
      </c>
      <c r="D955" t="inlineStr">
        <is>
          <t>Paid</t>
        </is>
      </c>
    </row>
    <row r="956">
      <c r="A956" t="inlineStr">
        <is>
          <t>2022-05-12</t>
        </is>
      </c>
      <c r="B956" t="inlineStr">
        <is>
          <t>Sayer Energy Advisors</t>
        </is>
      </c>
      <c r="C956" s="16" t="n">
        <v>315</v>
      </c>
      <c r="D956" t="inlineStr">
        <is>
          <t>Paid</t>
        </is>
      </c>
    </row>
    <row r="957">
      <c r="A957" t="inlineStr">
        <is>
          <t>2022-05-11</t>
        </is>
      </c>
      <c r="B957" t="inlineStr">
        <is>
          <t>Sayer Energy Advisors</t>
        </is>
      </c>
      <c r="C957" s="16" t="n">
        <v>315</v>
      </c>
      <c r="D957" t="inlineStr">
        <is>
          <t>Paid</t>
        </is>
      </c>
    </row>
    <row r="958">
      <c r="A958" t="inlineStr">
        <is>
          <t>2022-05-11</t>
        </is>
      </c>
      <c r="B958" t="inlineStr">
        <is>
          <t>Treeline Well Services</t>
        </is>
      </c>
      <c r="C958" s="16" t="n">
        <v>525</v>
      </c>
      <c r="D958" t="inlineStr">
        <is>
          <t>Paid</t>
        </is>
      </c>
    </row>
    <row r="959">
      <c r="A959" t="inlineStr">
        <is>
          <t>2022-05-10</t>
        </is>
      </c>
      <c r="B959" t="inlineStr">
        <is>
          <t>Precision Geomatics</t>
        </is>
      </c>
      <c r="C959" s="16" t="n">
        <v>525</v>
      </c>
      <c r="D959" t="inlineStr">
        <is>
          <t>Paid</t>
        </is>
      </c>
    </row>
    <row r="960">
      <c r="A960" t="inlineStr">
        <is>
          <t>2022-05-10</t>
        </is>
      </c>
      <c r="B960" t="inlineStr">
        <is>
          <t>Material Insight</t>
        </is>
      </c>
      <c r="C960" s="16" t="n">
        <v>525</v>
      </c>
      <c r="D960" t="inlineStr">
        <is>
          <t>Paid</t>
        </is>
      </c>
    </row>
    <row r="961">
      <c r="A961" t="inlineStr">
        <is>
          <t>2022-05-04</t>
        </is>
      </c>
      <c r="B961" t="inlineStr">
        <is>
          <t>Clearwater Directional Services</t>
        </is>
      </c>
      <c r="C961" s="16" t="n">
        <v>525</v>
      </c>
      <c r="D961" t="inlineStr">
        <is>
          <t>Paid</t>
        </is>
      </c>
    </row>
    <row r="962">
      <c r="A962" t="inlineStr">
        <is>
          <t>2022-05-03</t>
        </is>
      </c>
      <c r="B962" t="inlineStr">
        <is>
          <t>Sayer Energy Advisors</t>
        </is>
      </c>
      <c r="C962" s="16" t="n">
        <v>315</v>
      </c>
      <c r="D962" t="inlineStr">
        <is>
          <t>Paid</t>
        </is>
      </c>
    </row>
    <row r="963">
      <c r="A963" t="inlineStr">
        <is>
          <t>2022-05-03</t>
        </is>
      </c>
      <c r="B963" t="inlineStr">
        <is>
          <t>MNP LLP</t>
        </is>
      </c>
      <c r="C963" s="16" t="n">
        <v>7875</v>
      </c>
      <c r="D963" t="inlineStr">
        <is>
          <t>Paid</t>
        </is>
      </c>
    </row>
    <row r="964">
      <c r="A964" t="inlineStr">
        <is>
          <t>2022-05-02</t>
        </is>
      </c>
      <c r="B964" t="inlineStr">
        <is>
          <t>Porsche Centre Calgary</t>
        </is>
      </c>
      <c r="C964" s="16" t="n">
        <v>525</v>
      </c>
      <c r="D964" t="inlineStr">
        <is>
          <t>Paid</t>
        </is>
      </c>
    </row>
    <row r="965">
      <c r="A965" t="inlineStr">
        <is>
          <t>2022-05-01</t>
        </is>
      </c>
      <c r="B965" t="inlineStr">
        <is>
          <t>Intricate Group</t>
        </is>
      </c>
      <c r="C965" s="16" t="n">
        <v>420</v>
      </c>
      <c r="D965" t="inlineStr">
        <is>
          <t>Paid</t>
        </is>
      </c>
    </row>
    <row r="966">
      <c r="A966" t="inlineStr">
        <is>
          <t>2022-05-01</t>
        </is>
      </c>
      <c r="B966" t="inlineStr">
        <is>
          <t>CAPP</t>
        </is>
      </c>
      <c r="C966" s="16" t="n">
        <v>525</v>
      </c>
      <c r="D966" t="inlineStr">
        <is>
          <t>Paid</t>
        </is>
      </c>
    </row>
    <row r="967">
      <c r="A967" t="inlineStr">
        <is>
          <t>2022-05-01</t>
        </is>
      </c>
      <c r="B967" t="inlineStr">
        <is>
          <t>Lighthouse Energy Group Inc.</t>
        </is>
      </c>
      <c r="C967" s="16" t="n">
        <v>525</v>
      </c>
      <c r="D967" t="inlineStr">
        <is>
          <t>Paid</t>
        </is>
      </c>
    </row>
    <row r="968">
      <c r="A968" t="inlineStr">
        <is>
          <t>2022-05-01</t>
        </is>
      </c>
      <c r="B968" t="inlineStr">
        <is>
          <t>XI Technologies</t>
        </is>
      </c>
      <c r="C968" s="16" t="n">
        <v>1575</v>
      </c>
      <c r="D968" t="inlineStr">
        <is>
          <t>Paid</t>
        </is>
      </c>
    </row>
    <row r="969">
      <c r="A969" t="inlineStr">
        <is>
          <t>2022-05-01</t>
        </is>
      </c>
      <c r="B969" t="inlineStr">
        <is>
          <t>Roska DBO</t>
        </is>
      </c>
      <c r="C969" s="16" t="n">
        <v>1575</v>
      </c>
      <c r="D969" t="inlineStr">
        <is>
          <t>Paid</t>
        </is>
      </c>
    </row>
    <row r="970">
      <c r="A970" t="inlineStr">
        <is>
          <t>2022-05-01</t>
        </is>
      </c>
      <c r="B970" t="inlineStr">
        <is>
          <t>Resource Energy Solutions</t>
        </is>
      </c>
      <c r="C970" s="16" t="n">
        <v>1575</v>
      </c>
      <c r="D970" t="inlineStr">
        <is>
          <t>Paid</t>
        </is>
      </c>
    </row>
    <row r="971">
      <c r="A971" t="inlineStr">
        <is>
          <t>2022-05-01</t>
        </is>
      </c>
      <c r="B971" t="inlineStr">
        <is>
          <t>OSY Rentals</t>
        </is>
      </c>
      <c r="C971" s="16" t="n">
        <v>6300</v>
      </c>
      <c r="D971" t="inlineStr">
        <is>
          <t>Paid</t>
        </is>
      </c>
    </row>
    <row r="972">
      <c r="A972" t="inlineStr">
        <is>
          <t>2022-05-01</t>
        </is>
      </c>
      <c r="B972" t="inlineStr">
        <is>
          <t>Intricate Group</t>
        </is>
      </c>
      <c r="C972" s="16" t="n">
        <v>1050</v>
      </c>
      <c r="D972" t="inlineStr">
        <is>
          <t>Paid</t>
        </is>
      </c>
    </row>
    <row r="973">
      <c r="A973" t="inlineStr">
        <is>
          <t>2022-04-28</t>
        </is>
      </c>
      <c r="B973" t="inlineStr">
        <is>
          <t>MNP LLP</t>
        </is>
      </c>
      <c r="C973" s="16" t="n">
        <v>525</v>
      </c>
      <c r="D973" t="inlineStr">
        <is>
          <t>Paid</t>
        </is>
      </c>
    </row>
    <row r="974">
      <c r="A974" t="inlineStr">
        <is>
          <t>2022-04-24</t>
        </is>
      </c>
      <c r="B974" t="inlineStr">
        <is>
          <t>Canaccord Genuity</t>
        </is>
      </c>
      <c r="C974" s="16" t="n">
        <v>525</v>
      </c>
      <c r="D974" t="inlineStr">
        <is>
          <t>Paid</t>
        </is>
      </c>
    </row>
    <row r="975">
      <c r="A975" t="inlineStr">
        <is>
          <t>2022-04-12</t>
        </is>
      </c>
      <c r="B975" t="inlineStr">
        <is>
          <t>Sayer Energy Advisors</t>
        </is>
      </c>
      <c r="C975" s="16" t="n">
        <v>315</v>
      </c>
      <c r="D975" t="inlineStr">
        <is>
          <t>Paid</t>
        </is>
      </c>
    </row>
    <row r="976">
      <c r="A976" t="inlineStr">
        <is>
          <t>2022-04-12</t>
        </is>
      </c>
      <c r="B976" t="inlineStr">
        <is>
          <t>Janus Conferences</t>
        </is>
      </c>
      <c r="C976" s="16" t="n">
        <v>525</v>
      </c>
      <c r="D976" t="inlineStr">
        <is>
          <t>Paid</t>
        </is>
      </c>
    </row>
    <row r="977">
      <c r="A977" t="inlineStr">
        <is>
          <t>2022-04-11</t>
        </is>
      </c>
      <c r="B977" t="inlineStr">
        <is>
          <t>Sayer Energy Advisors</t>
        </is>
      </c>
      <c r="C977" s="16" t="n">
        <v>315</v>
      </c>
      <c r="D977" t="inlineStr">
        <is>
          <t>Paid</t>
        </is>
      </c>
    </row>
    <row r="978">
      <c r="A978" t="inlineStr">
        <is>
          <t>2022-04-06</t>
        </is>
      </c>
      <c r="B978" t="inlineStr">
        <is>
          <t>West Earth Sciences</t>
        </is>
      </c>
      <c r="C978" s="16" t="n">
        <v>525</v>
      </c>
      <c r="D978" t="inlineStr">
        <is>
          <t>Paid</t>
        </is>
      </c>
    </row>
    <row r="979">
      <c r="A979" t="inlineStr">
        <is>
          <t>2022-04-06</t>
        </is>
      </c>
      <c r="B979" t="inlineStr">
        <is>
          <t>1591195 Alberta Ltd.</t>
        </is>
      </c>
      <c r="C979" s="16" t="n">
        <v>525</v>
      </c>
      <c r="D979" t="inlineStr">
        <is>
          <t>Paid</t>
        </is>
      </c>
    </row>
    <row r="980">
      <c r="A980" t="inlineStr">
        <is>
          <t>2022-04-01</t>
        </is>
      </c>
      <c r="B980" t="inlineStr">
        <is>
          <t>SPE Canada Society of Petroleum Engineers</t>
        </is>
      </c>
      <c r="C980" s="16" t="n">
        <v>840</v>
      </c>
      <c r="D980" t="inlineStr">
        <is>
          <t>Paid</t>
        </is>
      </c>
    </row>
    <row r="981">
      <c r="A981" t="inlineStr">
        <is>
          <t>2022-04-01</t>
        </is>
      </c>
      <c r="B981" t="inlineStr">
        <is>
          <t>IMEC Group</t>
        </is>
      </c>
      <c r="C981" s="16" t="n">
        <v>1732.5</v>
      </c>
      <c r="D981" t="inlineStr">
        <is>
          <t>Paid</t>
        </is>
      </c>
    </row>
    <row r="982">
      <c r="A982" t="inlineStr">
        <is>
          <t>2022-04-01</t>
        </is>
      </c>
      <c r="B982" t="inlineStr">
        <is>
          <t>Platinum Grover</t>
        </is>
      </c>
      <c r="C982" s="16" t="n">
        <v>525</v>
      </c>
      <c r="D982" t="inlineStr">
        <is>
          <t>Paid</t>
        </is>
      </c>
    </row>
    <row r="983">
      <c r="A983" t="inlineStr">
        <is>
          <t>2022-04-01</t>
        </is>
      </c>
      <c r="B983" t="inlineStr">
        <is>
          <t>Dockota Equipment Corp.</t>
        </is>
      </c>
      <c r="C983" s="16" t="n">
        <v>525</v>
      </c>
      <c r="D983" t="inlineStr">
        <is>
          <t>Paid</t>
        </is>
      </c>
    </row>
    <row r="984">
      <c r="A984" t="inlineStr">
        <is>
          <t>2022-04-01</t>
        </is>
      </c>
      <c r="B984" t="inlineStr">
        <is>
          <t>Interra Energy Services</t>
        </is>
      </c>
      <c r="C984" s="16" t="n">
        <v>1575</v>
      </c>
      <c r="D984" t="inlineStr">
        <is>
          <t>Paid</t>
        </is>
      </c>
    </row>
    <row r="985">
      <c r="A985" t="inlineStr">
        <is>
          <t>2022-04-01</t>
        </is>
      </c>
      <c r="B985" t="inlineStr">
        <is>
          <t>CAPP</t>
        </is>
      </c>
      <c r="C985" s="16" t="n">
        <v>525</v>
      </c>
      <c r="D985" t="inlineStr">
        <is>
          <t>Paid</t>
        </is>
      </c>
    </row>
    <row r="986">
      <c r="A986" t="inlineStr">
        <is>
          <t>2022-04-01</t>
        </is>
      </c>
      <c r="B986" t="inlineStr">
        <is>
          <t>Black Gold Emergency Planners</t>
        </is>
      </c>
      <c r="C986" s="16" t="n">
        <v>3780</v>
      </c>
      <c r="D986" t="inlineStr">
        <is>
          <t>Paid</t>
        </is>
      </c>
    </row>
    <row r="987">
      <c r="A987" t="inlineStr">
        <is>
          <t>2022-04-01</t>
        </is>
      </c>
      <c r="B987" t="inlineStr">
        <is>
          <t>CGI</t>
        </is>
      </c>
      <c r="C987" s="16" t="n">
        <v>525</v>
      </c>
      <c r="D987" t="inlineStr">
        <is>
          <t>Paid</t>
        </is>
      </c>
    </row>
    <row r="988">
      <c r="A988" t="inlineStr">
        <is>
          <t>2022-04-01</t>
        </is>
      </c>
      <c r="B988" t="inlineStr">
        <is>
          <t>GLJ Ltd</t>
        </is>
      </c>
      <c r="C988" s="16" t="n">
        <v>2887.5</v>
      </c>
      <c r="D988" t="inlineStr">
        <is>
          <t>Paid</t>
        </is>
      </c>
    </row>
    <row r="989">
      <c r="A989" t="inlineStr">
        <is>
          <t>2022-04-01</t>
        </is>
      </c>
      <c r="B989" t="inlineStr">
        <is>
          <t>H2Safety</t>
        </is>
      </c>
      <c r="C989" s="16" t="n">
        <v>1338.75</v>
      </c>
      <c r="D989" t="inlineStr">
        <is>
          <t>Paid</t>
        </is>
      </c>
    </row>
    <row r="990">
      <c r="A990" t="inlineStr">
        <is>
          <t>2022-04-01</t>
        </is>
      </c>
      <c r="B990" t="inlineStr">
        <is>
          <t>Fluor Canada</t>
        </is>
      </c>
      <c r="C990" s="16" t="n">
        <v>5166</v>
      </c>
      <c r="D990" t="inlineStr">
        <is>
          <t>Paid</t>
        </is>
      </c>
    </row>
    <row r="991">
      <c r="A991" t="inlineStr">
        <is>
          <t>2022-04-01</t>
        </is>
      </c>
      <c r="B991" t="inlineStr">
        <is>
          <t>Altek Supply</t>
        </is>
      </c>
      <c r="C991" s="16" t="n">
        <v>1417.5</v>
      </c>
      <c r="D991" t="inlineStr">
        <is>
          <t>Paid</t>
        </is>
      </c>
    </row>
    <row r="992">
      <c r="A992" t="inlineStr">
        <is>
          <t>2022-04-01</t>
        </is>
      </c>
      <c r="B992" t="inlineStr">
        <is>
          <t>NCS Multistage</t>
        </is>
      </c>
      <c r="C992" s="16" t="n">
        <v>2094.75</v>
      </c>
      <c r="D992" t="inlineStr">
        <is>
          <t>Paid</t>
        </is>
      </c>
    </row>
    <row r="993">
      <c r="A993" t="inlineStr">
        <is>
          <t>2022-04-01</t>
        </is>
      </c>
      <c r="B993" t="inlineStr">
        <is>
          <t>ELM Inc.</t>
        </is>
      </c>
      <c r="C993" s="16" t="n">
        <v>5496.75</v>
      </c>
      <c r="D993" t="inlineStr">
        <is>
          <t>Paid</t>
        </is>
      </c>
    </row>
    <row r="994">
      <c r="A994" t="inlineStr">
        <is>
          <t>2022-04-01</t>
        </is>
      </c>
      <c r="B994" t="inlineStr">
        <is>
          <t>Resource Energy Solutions</t>
        </is>
      </c>
      <c r="C994" s="16" t="n">
        <v>1575</v>
      </c>
      <c r="D994" t="inlineStr">
        <is>
          <t>Paid</t>
        </is>
      </c>
    </row>
    <row r="995">
      <c r="A995" t="inlineStr">
        <is>
          <t>2022-04-01</t>
        </is>
      </c>
      <c r="B995" t="inlineStr">
        <is>
          <t>Western Engineered Containment</t>
        </is>
      </c>
      <c r="C995" s="16" t="n">
        <v>3360</v>
      </c>
      <c r="D995" t="inlineStr">
        <is>
          <t>Paid</t>
        </is>
      </c>
    </row>
    <row r="996">
      <c r="A996" t="inlineStr">
        <is>
          <t>2022-04-01</t>
        </is>
      </c>
      <c r="B996" t="inlineStr">
        <is>
          <t>Emerson Automation Solutions</t>
        </is>
      </c>
      <c r="C996" s="16" t="n">
        <v>4725</v>
      </c>
      <c r="D996" t="inlineStr">
        <is>
          <t>Paid</t>
        </is>
      </c>
    </row>
    <row r="997">
      <c r="A997" t="inlineStr">
        <is>
          <t>2022-04-01</t>
        </is>
      </c>
      <c r="B997" t="inlineStr">
        <is>
          <t>Porsche Centre Calgary</t>
        </is>
      </c>
      <c r="C997" s="16" t="n">
        <v>525</v>
      </c>
      <c r="D997" t="inlineStr">
        <is>
          <t>Paid</t>
        </is>
      </c>
    </row>
    <row r="998">
      <c r="A998" t="inlineStr">
        <is>
          <t>2022-04-01</t>
        </is>
      </c>
      <c r="B998" t="inlineStr">
        <is>
          <t>Lighthouse Energy Group Inc.</t>
        </is>
      </c>
      <c r="C998" s="16" t="n">
        <v>525</v>
      </c>
      <c r="D998" t="inlineStr">
        <is>
          <t>Paid</t>
        </is>
      </c>
    </row>
    <row r="999">
      <c r="A999" t="inlineStr">
        <is>
          <t>2022-04-01</t>
        </is>
      </c>
      <c r="B999" t="inlineStr">
        <is>
          <t>Roska DBO</t>
        </is>
      </c>
      <c r="C999" s="16" t="n">
        <v>1575</v>
      </c>
      <c r="D999" t="inlineStr">
        <is>
          <t>Paid</t>
        </is>
      </c>
    </row>
    <row r="1000">
      <c r="A1000" t="inlineStr">
        <is>
          <t>2022-04-01</t>
        </is>
      </c>
      <c r="B1000" t="inlineStr">
        <is>
          <t>XI Technologies</t>
        </is>
      </c>
      <c r="C1000" s="16" t="n">
        <v>1575</v>
      </c>
      <c r="D1000" t="inlineStr">
        <is>
          <t>Paid</t>
        </is>
      </c>
    </row>
    <row r="1001">
      <c r="A1001" t="inlineStr">
        <is>
          <t>2022-04-01</t>
        </is>
      </c>
      <c r="B1001" t="inlineStr">
        <is>
          <t>Intricate Group</t>
        </is>
      </c>
      <c r="C1001" s="16" t="n">
        <v>1470</v>
      </c>
      <c r="D1001" t="inlineStr">
        <is>
          <t>Paid</t>
        </is>
      </c>
    </row>
    <row r="1002">
      <c r="A1002" t="inlineStr">
        <is>
          <t>2022-03-28</t>
        </is>
      </c>
      <c r="B1002" t="inlineStr">
        <is>
          <t>XI Technologies</t>
        </is>
      </c>
      <c r="C1002" s="16" t="n">
        <v>525</v>
      </c>
      <c r="D1002" t="inlineStr">
        <is>
          <t>Paid</t>
        </is>
      </c>
    </row>
    <row r="1003">
      <c r="A1003" t="inlineStr">
        <is>
          <t>2022-03-24</t>
        </is>
      </c>
      <c r="B1003" t="inlineStr">
        <is>
          <t>Advent Group Sofia EAD</t>
        </is>
      </c>
      <c r="C1003" s="16" t="n">
        <v>735</v>
      </c>
      <c r="D1003" t="inlineStr">
        <is>
          <t>Paid</t>
        </is>
      </c>
    </row>
    <row r="1004">
      <c r="A1004" t="inlineStr">
        <is>
          <t>2022-03-24</t>
        </is>
      </c>
      <c r="B1004" t="inlineStr">
        <is>
          <t>Inclusive Energy</t>
        </is>
      </c>
      <c r="C1004" s="16" t="n">
        <v>525</v>
      </c>
      <c r="D1004" t="inlineStr">
        <is>
          <t>Paid</t>
        </is>
      </c>
    </row>
    <row r="1005">
      <c r="A1005" t="inlineStr">
        <is>
          <t>2022-03-21</t>
        </is>
      </c>
      <c r="B1005" t="inlineStr">
        <is>
          <t>ARCO Capital Partners Inc.</t>
        </is>
      </c>
      <c r="C1005" s="16" t="n">
        <v>525</v>
      </c>
      <c r="D1005" t="inlineStr">
        <is>
          <t>Paid</t>
        </is>
      </c>
    </row>
    <row r="1006">
      <c r="A1006" t="inlineStr">
        <is>
          <t>2022-03-18</t>
        </is>
      </c>
      <c r="B1006" t="inlineStr">
        <is>
          <t>JPS Construction Group</t>
        </is>
      </c>
      <c r="C1006" s="16" t="n">
        <v>525</v>
      </c>
      <c r="D1006" t="inlineStr">
        <is>
          <t>Paid</t>
        </is>
      </c>
    </row>
    <row r="1007">
      <c r="A1007" t="inlineStr">
        <is>
          <t>2022-03-17</t>
        </is>
      </c>
      <c r="B1007" t="inlineStr">
        <is>
          <t>GDM Pipelines</t>
        </is>
      </c>
      <c r="C1007" s="16" t="n">
        <v>525</v>
      </c>
      <c r="D1007" t="inlineStr">
        <is>
          <t>Paid</t>
        </is>
      </c>
    </row>
    <row r="1008">
      <c r="A1008" t="inlineStr">
        <is>
          <t>2022-03-17</t>
        </is>
      </c>
      <c r="B1008" t="inlineStr">
        <is>
          <t>XI Technologies</t>
        </is>
      </c>
      <c r="C1008" s="16" t="n">
        <v>525</v>
      </c>
      <c r="D1008" t="inlineStr">
        <is>
          <t>Paid</t>
        </is>
      </c>
    </row>
    <row r="1009">
      <c r="A1009" t="inlineStr">
        <is>
          <t>2022-03-17</t>
        </is>
      </c>
      <c r="B1009" t="inlineStr">
        <is>
          <t>Material Insight</t>
        </is>
      </c>
      <c r="C1009" s="16" t="n">
        <v>525</v>
      </c>
      <c r="D1009" t="inlineStr">
        <is>
          <t>Paid</t>
        </is>
      </c>
    </row>
    <row r="1010">
      <c r="A1010" t="inlineStr">
        <is>
          <t>2022-03-17</t>
        </is>
      </c>
      <c r="B1010" t="inlineStr">
        <is>
          <t>Athabasca Minerals Inc.</t>
        </is>
      </c>
      <c r="C1010" s="16" t="n">
        <v>735</v>
      </c>
      <c r="D1010" t="inlineStr">
        <is>
          <t>Paid</t>
        </is>
      </c>
    </row>
    <row r="1011">
      <c r="A1011" t="inlineStr">
        <is>
          <t>2022-03-16</t>
        </is>
      </c>
      <c r="B1011" t="inlineStr">
        <is>
          <t>Avonlea Environmental Technology</t>
        </is>
      </c>
      <c r="C1011" s="16" t="n">
        <v>525</v>
      </c>
      <c r="D1011" t="inlineStr">
        <is>
          <t>Paid</t>
        </is>
      </c>
    </row>
    <row r="1012">
      <c r="A1012" t="inlineStr">
        <is>
          <t>2022-03-14</t>
        </is>
      </c>
      <c r="B1012" t="inlineStr">
        <is>
          <t>MNP LLP</t>
        </is>
      </c>
      <c r="C1012" s="16" t="n">
        <v>525</v>
      </c>
      <c r="D1012" t="inlineStr">
        <is>
          <t>Paid</t>
        </is>
      </c>
    </row>
    <row r="1013">
      <c r="A1013" t="inlineStr">
        <is>
          <t>2022-03-10</t>
        </is>
      </c>
      <c r="B1013" t="inlineStr">
        <is>
          <t>Sayer Energy Advisors</t>
        </is>
      </c>
      <c r="C1013" s="16" t="n">
        <v>315</v>
      </c>
      <c r="D1013" t="inlineStr">
        <is>
          <t>Paid</t>
        </is>
      </c>
    </row>
    <row r="1014">
      <c r="A1014" t="inlineStr">
        <is>
          <t>2022-03-10</t>
        </is>
      </c>
      <c r="B1014" t="inlineStr">
        <is>
          <t>Interra Energy Services</t>
        </is>
      </c>
      <c r="C1014" s="16" t="n">
        <v>367.5</v>
      </c>
      <c r="D1014" t="inlineStr">
        <is>
          <t>Paid</t>
        </is>
      </c>
    </row>
    <row r="1015">
      <c r="A1015" t="inlineStr">
        <is>
          <t>2022-03-10</t>
        </is>
      </c>
      <c r="B1015" t="inlineStr">
        <is>
          <t>Interra Energy Services</t>
        </is>
      </c>
      <c r="C1015" s="16" t="n">
        <v>1942.5</v>
      </c>
      <c r="D1015" t="inlineStr">
        <is>
          <t>Cancelled</t>
        </is>
      </c>
    </row>
    <row r="1016">
      <c r="A1016" t="inlineStr">
        <is>
          <t>2022-03-08</t>
        </is>
      </c>
      <c r="B1016" t="inlineStr">
        <is>
          <t>GDM Pipelines</t>
        </is>
      </c>
      <c r="C1016" s="16" t="n">
        <v>525</v>
      </c>
      <c r="D1016" t="inlineStr">
        <is>
          <t>Paid</t>
        </is>
      </c>
    </row>
    <row r="1017">
      <c r="A1017" t="inlineStr">
        <is>
          <t>2022-03-08</t>
        </is>
      </c>
      <c r="B1017" t="inlineStr">
        <is>
          <t>Canadian Discovery</t>
        </is>
      </c>
      <c r="C1017" s="16" t="n">
        <v>472.5</v>
      </c>
      <c r="D1017" t="inlineStr">
        <is>
          <t>Paid</t>
        </is>
      </c>
    </row>
    <row r="1018">
      <c r="A1018" t="inlineStr">
        <is>
          <t>2022-03-08</t>
        </is>
      </c>
      <c r="B1018" t="inlineStr">
        <is>
          <t>Athabasca Minerals Inc.</t>
        </is>
      </c>
      <c r="C1018" s="16" t="n">
        <v>735</v>
      </c>
      <c r="D1018" t="inlineStr">
        <is>
          <t>Paid</t>
        </is>
      </c>
    </row>
    <row r="1019">
      <c r="A1019" t="inlineStr">
        <is>
          <t>2022-03-07</t>
        </is>
      </c>
      <c r="B1019" t="inlineStr">
        <is>
          <t>Korn Ferry</t>
        </is>
      </c>
      <c r="C1019" s="16" t="n">
        <v>525</v>
      </c>
      <c r="D1019" t="inlineStr">
        <is>
          <t>Paid</t>
        </is>
      </c>
    </row>
    <row r="1020">
      <c r="A1020" t="inlineStr">
        <is>
          <t>2022-03-03</t>
        </is>
      </c>
      <c r="B1020" t="inlineStr">
        <is>
          <t>Sayer Energy Advisors</t>
        </is>
      </c>
      <c r="C1020" s="16" t="n">
        <v>315</v>
      </c>
      <c r="D1020" t="inlineStr">
        <is>
          <t>Paid</t>
        </is>
      </c>
    </row>
    <row r="1021">
      <c r="A1021" t="inlineStr">
        <is>
          <t>2022-03-02</t>
        </is>
      </c>
      <c r="B1021" t="inlineStr">
        <is>
          <t>Sayer Energy Advisors</t>
        </is>
      </c>
      <c r="C1021" s="16" t="n">
        <v>315</v>
      </c>
      <c r="D1021" t="inlineStr">
        <is>
          <t>Paid</t>
        </is>
      </c>
    </row>
    <row r="1022">
      <c r="A1022" t="inlineStr">
        <is>
          <t>2022-03-01</t>
        </is>
      </c>
      <c r="B1022" t="inlineStr">
        <is>
          <t>360 Energy Liability Management</t>
        </is>
      </c>
      <c r="C1022" s="16" t="n">
        <v>525</v>
      </c>
      <c r="D1022" t="inlineStr">
        <is>
          <t>Paid</t>
        </is>
      </c>
    </row>
    <row r="1023">
      <c r="A1023" t="inlineStr">
        <is>
          <t>2022-03-01</t>
        </is>
      </c>
      <c r="B1023" t="inlineStr">
        <is>
          <t>Minoils Media Natural Gas World</t>
        </is>
      </c>
      <c r="C1023" s="16" t="n">
        <v>603.75</v>
      </c>
      <c r="D1023" t="inlineStr">
        <is>
          <t>Paid</t>
        </is>
      </c>
    </row>
    <row r="1024">
      <c r="A1024" t="inlineStr">
        <is>
          <t>2022-03-01</t>
        </is>
      </c>
      <c r="B1024" t="inlineStr">
        <is>
          <t>Caltech Surveys</t>
        </is>
      </c>
      <c r="C1024" s="16" t="n">
        <v>525</v>
      </c>
      <c r="D1024" t="inlineStr">
        <is>
          <t>Paid</t>
        </is>
      </c>
    </row>
    <row r="1025">
      <c r="A1025" t="inlineStr">
        <is>
          <t>2022-03-01</t>
        </is>
      </c>
      <c r="B1025" t="inlineStr">
        <is>
          <t>IQPC SUMMITS UK LIMITED</t>
        </is>
      </c>
      <c r="C1025" s="16" t="n">
        <v>4426.8</v>
      </c>
      <c r="D1025" t="inlineStr">
        <is>
          <t>Paid</t>
        </is>
      </c>
    </row>
    <row r="1026">
      <c r="A1026" t="inlineStr">
        <is>
          <t>2022-03-01</t>
        </is>
      </c>
      <c r="B1026" t="inlineStr">
        <is>
          <t>CAPP</t>
        </is>
      </c>
      <c r="C1026" s="16" t="n">
        <v>525</v>
      </c>
      <c r="D1026" t="inlineStr">
        <is>
          <t>Paid</t>
        </is>
      </c>
    </row>
    <row r="1027">
      <c r="A1027" t="inlineStr">
        <is>
          <t>2022-03-01</t>
        </is>
      </c>
      <c r="B1027" t="inlineStr">
        <is>
          <t>Resource Energy Solutions</t>
        </is>
      </c>
      <c r="C1027" s="16" t="n">
        <v>1575</v>
      </c>
      <c r="D1027" t="inlineStr">
        <is>
          <t>Paid</t>
        </is>
      </c>
    </row>
    <row r="1028">
      <c r="A1028" t="inlineStr">
        <is>
          <t>2022-03-01</t>
        </is>
      </c>
      <c r="B1028" t="inlineStr">
        <is>
          <t>Navacord formally Iridium Risk Services</t>
        </is>
      </c>
      <c r="C1028" s="16" t="n">
        <v>2992.5</v>
      </c>
      <c r="D1028" t="inlineStr">
        <is>
          <t>Paid</t>
        </is>
      </c>
    </row>
    <row r="1029">
      <c r="A1029" t="inlineStr">
        <is>
          <t>2022-03-01</t>
        </is>
      </c>
      <c r="B1029" t="inlineStr">
        <is>
          <t>Porsche Centre Calgary</t>
        </is>
      </c>
      <c r="C1029" s="16" t="n">
        <v>525</v>
      </c>
      <c r="D1029" t="inlineStr">
        <is>
          <t>Paid</t>
        </is>
      </c>
    </row>
    <row r="1030">
      <c r="A1030" t="inlineStr">
        <is>
          <t>2022-03-01</t>
        </is>
      </c>
      <c r="B1030" t="inlineStr">
        <is>
          <t>Lighthouse Energy Group Inc.</t>
        </is>
      </c>
      <c r="C1030" s="16" t="n">
        <v>525</v>
      </c>
      <c r="D1030" t="inlineStr">
        <is>
          <t>Paid</t>
        </is>
      </c>
    </row>
    <row r="1031">
      <c r="A1031" t="inlineStr">
        <is>
          <t>2022-03-01</t>
        </is>
      </c>
      <c r="B1031" t="inlineStr">
        <is>
          <t>Roska DBO</t>
        </is>
      </c>
      <c r="C1031" s="16" t="n">
        <v>1575</v>
      </c>
      <c r="D1031" t="inlineStr">
        <is>
          <t>Paid</t>
        </is>
      </c>
    </row>
    <row r="1032">
      <c r="A1032" t="inlineStr">
        <is>
          <t>2022-03-01</t>
        </is>
      </c>
      <c r="B1032" t="inlineStr">
        <is>
          <t>XI Technologies</t>
        </is>
      </c>
      <c r="C1032" s="16" t="n">
        <v>1575</v>
      </c>
      <c r="D1032" t="inlineStr">
        <is>
          <t>Paid</t>
        </is>
      </c>
    </row>
    <row r="1033">
      <c r="A1033" t="inlineStr">
        <is>
          <t>2022-03-01</t>
        </is>
      </c>
      <c r="B1033" t="inlineStr">
        <is>
          <t>Intricate Group</t>
        </is>
      </c>
      <c r="C1033" s="16" t="n">
        <v>1470</v>
      </c>
      <c r="D1033" t="inlineStr">
        <is>
          <t>Paid</t>
        </is>
      </c>
    </row>
    <row r="1034">
      <c r="A1034" t="inlineStr">
        <is>
          <t>2022-02-24</t>
        </is>
      </c>
      <c r="B1034" t="inlineStr">
        <is>
          <t>SCCC Petroleum</t>
        </is>
      </c>
      <c r="C1034" s="16" t="n">
        <v>525</v>
      </c>
      <c r="D1034" t="inlineStr">
        <is>
          <t>Paid</t>
        </is>
      </c>
    </row>
    <row r="1035">
      <c r="A1035" t="inlineStr">
        <is>
          <t>2022-02-23</t>
        </is>
      </c>
      <c r="B1035" t="inlineStr">
        <is>
          <t>Viro Rentals</t>
        </is>
      </c>
      <c r="C1035" s="16" t="n">
        <v>525</v>
      </c>
      <c r="D1035" t="inlineStr">
        <is>
          <t>Paid</t>
        </is>
      </c>
    </row>
    <row r="1036">
      <c r="A1036" t="inlineStr">
        <is>
          <t>2022-02-23</t>
        </is>
      </c>
      <c r="B1036" t="inlineStr">
        <is>
          <t>Omnira Software</t>
        </is>
      </c>
      <c r="C1036" s="16" t="n">
        <v>262.5</v>
      </c>
      <c r="D1036" t="inlineStr">
        <is>
          <t>Paid</t>
        </is>
      </c>
    </row>
    <row r="1037">
      <c r="A1037" t="inlineStr">
        <is>
          <t>2022-02-17</t>
        </is>
      </c>
      <c r="B1037" t="inlineStr">
        <is>
          <t>Platinum Grover</t>
        </is>
      </c>
      <c r="C1037" s="16" t="n">
        <v>735</v>
      </c>
      <c r="D1037" t="inlineStr">
        <is>
          <t>Paid</t>
        </is>
      </c>
    </row>
    <row r="1038">
      <c r="A1038" t="inlineStr">
        <is>
          <t>2022-02-17</t>
        </is>
      </c>
      <c r="B1038" t="inlineStr">
        <is>
          <t>Dockota Equipment Corp.</t>
        </is>
      </c>
      <c r="C1038" s="16" t="n">
        <v>735</v>
      </c>
      <c r="D1038" t="inlineStr">
        <is>
          <t>Paid</t>
        </is>
      </c>
    </row>
    <row r="1039">
      <c r="A1039" t="inlineStr">
        <is>
          <t>2022-02-16</t>
        </is>
      </c>
      <c r="B1039" t="inlineStr">
        <is>
          <t>OTG Oilfield Equipment</t>
        </is>
      </c>
      <c r="C1039" s="16" t="n">
        <v>500</v>
      </c>
      <c r="D1039" t="inlineStr">
        <is>
          <t>Paid</t>
        </is>
      </c>
    </row>
    <row r="1040">
      <c r="A1040" t="inlineStr">
        <is>
          <t>2022-02-15</t>
        </is>
      </c>
      <c r="B1040" t="inlineStr">
        <is>
          <t>West Lake Energy</t>
        </is>
      </c>
      <c r="C1040" s="16" t="n">
        <v>525</v>
      </c>
      <c r="D1040" t="inlineStr">
        <is>
          <t>Paid</t>
        </is>
      </c>
    </row>
    <row r="1041">
      <c r="A1041" t="inlineStr">
        <is>
          <t>2022-02-15</t>
        </is>
      </c>
      <c r="B1041" t="inlineStr">
        <is>
          <t>Energy Auctions &amp; Brokerage Inc.</t>
        </is>
      </c>
      <c r="C1041" s="16" t="n">
        <v>525</v>
      </c>
      <c r="D1041" t="inlineStr">
        <is>
          <t>Paid</t>
        </is>
      </c>
    </row>
    <row r="1042">
      <c r="A1042" t="inlineStr">
        <is>
          <t>2022-02-08</t>
        </is>
      </c>
      <c r="B1042" t="inlineStr">
        <is>
          <t>Collicutt Energy</t>
        </is>
      </c>
      <c r="C1042" s="16" t="n">
        <v>525</v>
      </c>
      <c r="D1042" t="inlineStr">
        <is>
          <t>Paid</t>
        </is>
      </c>
    </row>
    <row r="1043">
      <c r="A1043" t="inlineStr">
        <is>
          <t>2022-02-07</t>
        </is>
      </c>
      <c r="B1043" t="inlineStr">
        <is>
          <t>Reef Oilfield Inventory Canada</t>
        </is>
      </c>
      <c r="C1043" s="16" t="n">
        <v>525</v>
      </c>
      <c r="D1043" t="inlineStr">
        <is>
          <t>Paid</t>
        </is>
      </c>
    </row>
    <row r="1044">
      <c r="A1044" t="inlineStr">
        <is>
          <t>2022-02-07</t>
        </is>
      </c>
      <c r="B1044" t="inlineStr">
        <is>
          <t>Summit Truck Equipment</t>
        </is>
      </c>
      <c r="C1044" s="16" t="n">
        <v>262.5</v>
      </c>
      <c r="D1044" t="inlineStr">
        <is>
          <t>Paid</t>
        </is>
      </c>
    </row>
    <row r="1045">
      <c r="A1045" t="inlineStr">
        <is>
          <t>2022-02-07</t>
        </is>
      </c>
      <c r="B1045" t="inlineStr">
        <is>
          <t>Sayer Energy Advisors</t>
        </is>
      </c>
      <c r="C1045" s="16" t="n">
        <v>315</v>
      </c>
      <c r="D1045" t="inlineStr">
        <is>
          <t>Paid</t>
        </is>
      </c>
    </row>
    <row r="1046">
      <c r="A1046" t="inlineStr">
        <is>
          <t>2022-02-07</t>
        </is>
      </c>
      <c r="B1046" t="inlineStr">
        <is>
          <t>Omnira Software</t>
        </is>
      </c>
      <c r="C1046" s="16" t="n">
        <v>735</v>
      </c>
      <c r="D1046" t="inlineStr">
        <is>
          <t>Paid</t>
        </is>
      </c>
    </row>
    <row r="1047">
      <c r="A1047" t="inlineStr">
        <is>
          <t>2022-02-03</t>
        </is>
      </c>
      <c r="B1047" t="inlineStr">
        <is>
          <t>Sayer Energy Advisors</t>
        </is>
      </c>
      <c r="C1047" s="16" t="n">
        <v>315</v>
      </c>
      <c r="D1047" t="inlineStr">
        <is>
          <t>Paid</t>
        </is>
      </c>
    </row>
    <row r="1048">
      <c r="A1048" t="inlineStr">
        <is>
          <t>2022-02-01</t>
        </is>
      </c>
      <c r="B1048" t="inlineStr">
        <is>
          <t>Omnira Software</t>
        </is>
      </c>
      <c r="C1048" s="16" t="n">
        <v>3622.5</v>
      </c>
      <c r="D1048" t="inlineStr">
        <is>
          <t>Paid</t>
        </is>
      </c>
    </row>
    <row r="1049">
      <c r="A1049" t="inlineStr">
        <is>
          <t>2022-02-01</t>
        </is>
      </c>
      <c r="B1049" t="inlineStr">
        <is>
          <t>Material Insight</t>
        </is>
      </c>
      <c r="C1049" s="16" t="n">
        <v>525</v>
      </c>
      <c r="D1049" t="inlineStr">
        <is>
          <t>Paid</t>
        </is>
      </c>
    </row>
    <row r="1050">
      <c r="A1050" t="inlineStr">
        <is>
          <t>2022-02-01</t>
        </is>
      </c>
      <c r="B1050" t="inlineStr">
        <is>
          <t>GLJ Ltd</t>
        </is>
      </c>
      <c r="C1050" s="16" t="n">
        <v>2100</v>
      </c>
      <c r="D1050" t="inlineStr">
        <is>
          <t>Paid</t>
        </is>
      </c>
    </row>
    <row r="1051">
      <c r="A1051" t="inlineStr">
        <is>
          <t>2022-02-01</t>
        </is>
      </c>
      <c r="B1051" t="inlineStr">
        <is>
          <t>H2Safety</t>
        </is>
      </c>
      <c r="C1051" s="16" t="n">
        <v>892.5</v>
      </c>
      <c r="D1051" t="inlineStr">
        <is>
          <t>Paid</t>
        </is>
      </c>
    </row>
    <row r="1052">
      <c r="A1052" t="inlineStr">
        <is>
          <t>2022-02-01</t>
        </is>
      </c>
      <c r="B1052" t="inlineStr">
        <is>
          <t>Fluor Canada</t>
        </is>
      </c>
      <c r="C1052" s="16" t="n">
        <v>3774.75</v>
      </c>
      <c r="D1052" t="inlineStr">
        <is>
          <t>Paid</t>
        </is>
      </c>
    </row>
    <row r="1053">
      <c r="A1053" t="inlineStr">
        <is>
          <t>2022-02-01</t>
        </is>
      </c>
      <c r="B1053" t="inlineStr">
        <is>
          <t>ZGM Collaborative Marketing</t>
        </is>
      </c>
      <c r="C1053" s="16" t="n">
        <v>1312.5</v>
      </c>
      <c r="D1053" t="inlineStr">
        <is>
          <t>Paid</t>
        </is>
      </c>
    </row>
    <row r="1054">
      <c r="A1054" t="inlineStr">
        <is>
          <t>2022-02-01</t>
        </is>
      </c>
      <c r="B1054" t="inlineStr">
        <is>
          <t>CAPP</t>
        </is>
      </c>
      <c r="C1054" s="16" t="n">
        <v>525</v>
      </c>
      <c r="D1054" t="inlineStr">
        <is>
          <t>Paid</t>
        </is>
      </c>
    </row>
    <row r="1055">
      <c r="A1055" t="inlineStr">
        <is>
          <t>2022-02-01</t>
        </is>
      </c>
      <c r="B1055" t="inlineStr">
        <is>
          <t>Resource Energy Solutions</t>
        </is>
      </c>
      <c r="C1055" s="16" t="n">
        <v>1575</v>
      </c>
      <c r="D1055" t="inlineStr">
        <is>
          <t>Paid</t>
        </is>
      </c>
    </row>
    <row r="1056">
      <c r="A1056" t="inlineStr">
        <is>
          <t>2022-02-01</t>
        </is>
      </c>
      <c r="B1056" t="inlineStr">
        <is>
          <t>ZGM Collaborative Marketing</t>
        </is>
      </c>
      <c r="C1056" s="16" t="n">
        <v>4189.5</v>
      </c>
      <c r="D1056" t="inlineStr">
        <is>
          <t>Paid</t>
        </is>
      </c>
    </row>
    <row r="1057">
      <c r="A1057" t="inlineStr">
        <is>
          <t>2022-02-01</t>
        </is>
      </c>
      <c r="B1057" t="inlineStr">
        <is>
          <t>Porsche Centre Calgary</t>
        </is>
      </c>
      <c r="C1057" s="16" t="n">
        <v>525</v>
      </c>
      <c r="D1057" t="inlineStr">
        <is>
          <t>Paid</t>
        </is>
      </c>
    </row>
    <row r="1058">
      <c r="A1058" t="inlineStr">
        <is>
          <t>2022-02-01</t>
        </is>
      </c>
      <c r="B1058" t="inlineStr">
        <is>
          <t>Lighthouse Energy Group Inc.</t>
        </is>
      </c>
      <c r="C1058" s="16" t="n">
        <v>525</v>
      </c>
      <c r="D1058" t="inlineStr">
        <is>
          <t>Paid</t>
        </is>
      </c>
    </row>
    <row r="1059">
      <c r="A1059" t="inlineStr">
        <is>
          <t>2022-02-01</t>
        </is>
      </c>
      <c r="B1059" t="inlineStr">
        <is>
          <t>Roska DBO</t>
        </is>
      </c>
      <c r="C1059" s="16" t="n">
        <v>1575</v>
      </c>
      <c r="D1059" t="inlineStr">
        <is>
          <t>Paid</t>
        </is>
      </c>
    </row>
    <row r="1060">
      <c r="A1060" t="inlineStr">
        <is>
          <t>2022-02-01</t>
        </is>
      </c>
      <c r="B1060" t="inlineStr">
        <is>
          <t>XI Technologies</t>
        </is>
      </c>
      <c r="C1060" s="16" t="n">
        <v>1575</v>
      </c>
      <c r="D1060" t="inlineStr">
        <is>
          <t>Paid</t>
        </is>
      </c>
    </row>
    <row r="1061">
      <c r="A1061" t="inlineStr">
        <is>
          <t>2022-02-01</t>
        </is>
      </c>
      <c r="B1061" t="inlineStr">
        <is>
          <t>Intricate Group</t>
        </is>
      </c>
      <c r="C1061" s="16" t="n">
        <v>1470</v>
      </c>
      <c r="D1061" t="inlineStr">
        <is>
          <t>Paid</t>
        </is>
      </c>
    </row>
    <row r="1062">
      <c r="A1062" t="inlineStr">
        <is>
          <t>2022-01-31</t>
        </is>
      </c>
      <c r="B1062" t="inlineStr">
        <is>
          <t>Sayer Energy Advisors</t>
        </is>
      </c>
      <c r="C1062" s="16" t="n">
        <v>315</v>
      </c>
      <c r="D1062" t="inlineStr">
        <is>
          <t>Paid</t>
        </is>
      </c>
    </row>
    <row r="1063">
      <c r="A1063" t="inlineStr">
        <is>
          <t>2022-01-31</t>
        </is>
      </c>
      <c r="B1063" t="inlineStr">
        <is>
          <t>Recover Energy Services</t>
        </is>
      </c>
      <c r="C1063" s="16" t="n">
        <v>525</v>
      </c>
      <c r="D1063" t="inlineStr">
        <is>
          <t>Paid</t>
        </is>
      </c>
    </row>
    <row r="1064">
      <c r="A1064" t="inlineStr">
        <is>
          <t>2022-01-31</t>
        </is>
      </c>
      <c r="B1064" t="inlineStr">
        <is>
          <t>Calroc Industries</t>
        </is>
      </c>
      <c r="C1064" s="16" t="n">
        <v>1365</v>
      </c>
      <c r="D1064" t="inlineStr">
        <is>
          <t>Paid</t>
        </is>
      </c>
    </row>
    <row r="1065">
      <c r="A1065" t="inlineStr">
        <is>
          <t>2022-01-28</t>
        </is>
      </c>
      <c r="B1065" t="inlineStr">
        <is>
          <t>Cold Bore Technology</t>
        </is>
      </c>
      <c r="C1065" s="16" t="n">
        <v>525</v>
      </c>
      <c r="D1065" t="inlineStr">
        <is>
          <t>Paid</t>
        </is>
      </c>
    </row>
    <row r="1066">
      <c r="A1066" t="inlineStr">
        <is>
          <t>2022-01-27</t>
        </is>
      </c>
      <c r="B1066" t="inlineStr">
        <is>
          <t>Fuelled Inc</t>
        </is>
      </c>
      <c r="C1066" s="16" t="n">
        <v>525</v>
      </c>
      <c r="D1066" t="inlineStr">
        <is>
          <t>Paid</t>
        </is>
      </c>
    </row>
    <row r="1067">
      <c r="A1067" t="inlineStr">
        <is>
          <t>2022-01-26</t>
        </is>
      </c>
      <c r="B1067" t="inlineStr">
        <is>
          <t>XI Technologies</t>
        </is>
      </c>
      <c r="C1067" s="16" t="n">
        <v>525</v>
      </c>
      <c r="D1067" t="inlineStr">
        <is>
          <t>Cancelled</t>
        </is>
      </c>
    </row>
    <row r="1068">
      <c r="A1068" t="inlineStr">
        <is>
          <t>2022-01-26</t>
        </is>
      </c>
      <c r="B1068" t="inlineStr">
        <is>
          <t>ActiveIQ</t>
        </is>
      </c>
      <c r="C1068" s="16" t="n">
        <v>500</v>
      </c>
      <c r="D1068" t="inlineStr">
        <is>
          <t>Paid</t>
        </is>
      </c>
    </row>
    <row r="1069">
      <c r="A1069" t="inlineStr">
        <is>
          <t>2022-01-25</t>
        </is>
      </c>
      <c r="B1069" t="inlineStr">
        <is>
          <t>Calroc Industries</t>
        </is>
      </c>
      <c r="C1069" s="16" t="n">
        <v>525</v>
      </c>
      <c r="D1069" t="inlineStr">
        <is>
          <t>Paid</t>
        </is>
      </c>
    </row>
    <row r="1070">
      <c r="A1070" t="inlineStr">
        <is>
          <t>2022-01-19</t>
        </is>
      </c>
      <c r="B1070" t="inlineStr">
        <is>
          <t>MKS Investments</t>
        </is>
      </c>
      <c r="C1070" s="16" t="n">
        <v>525</v>
      </c>
      <c r="D1070" t="inlineStr">
        <is>
          <t>Paid</t>
        </is>
      </c>
    </row>
    <row r="1071">
      <c r="A1071" t="inlineStr">
        <is>
          <t>2022-01-13</t>
        </is>
      </c>
      <c r="B1071" t="inlineStr">
        <is>
          <t>Sayer Energy Advisors</t>
        </is>
      </c>
      <c r="C1071" s="16" t="n">
        <v>315</v>
      </c>
      <c r="D1071" t="inlineStr">
        <is>
          <t>Paid</t>
        </is>
      </c>
    </row>
    <row r="1072">
      <c r="A1072" t="inlineStr">
        <is>
          <t>2022-01-12</t>
        </is>
      </c>
      <c r="B1072" t="inlineStr">
        <is>
          <t>WellBoss</t>
        </is>
      </c>
      <c r="C1072" s="16" t="n">
        <v>1312.5</v>
      </c>
      <c r="D1072" t="inlineStr">
        <is>
          <t>Paid</t>
        </is>
      </c>
    </row>
    <row r="1073">
      <c r="A1073" t="inlineStr">
        <is>
          <t>2022-01-12</t>
        </is>
      </c>
      <c r="B1073" t="inlineStr">
        <is>
          <t>Recover Energy Services</t>
        </is>
      </c>
      <c r="C1073" s="16" t="n">
        <v>525</v>
      </c>
      <c r="D1073" t="inlineStr">
        <is>
          <t>Paid</t>
        </is>
      </c>
    </row>
    <row r="1074">
      <c r="A1074" t="inlineStr">
        <is>
          <t>2022-01-10</t>
        </is>
      </c>
      <c r="B1074" t="inlineStr">
        <is>
          <t>Sayer Energy Advisors</t>
        </is>
      </c>
      <c r="C1074" s="16" t="n">
        <v>315</v>
      </c>
      <c r="D1074" t="inlineStr">
        <is>
          <t>Paid</t>
        </is>
      </c>
    </row>
    <row r="1075">
      <c r="A1075" t="inlineStr">
        <is>
          <t>2022-01-05</t>
        </is>
      </c>
      <c r="B1075" t="inlineStr">
        <is>
          <t>ARCO Capital Partners Inc.</t>
        </is>
      </c>
      <c r="C1075" s="16" t="n">
        <v>525</v>
      </c>
      <c r="D1075" t="inlineStr">
        <is>
          <t>Paid</t>
        </is>
      </c>
    </row>
    <row r="1076">
      <c r="A1076" t="inlineStr">
        <is>
          <t>2022-01-04</t>
        </is>
      </c>
      <c r="B1076" t="inlineStr">
        <is>
          <t>ARCO Capital Partners Inc.</t>
        </is>
      </c>
      <c r="C1076" s="16" t="n">
        <v>525</v>
      </c>
      <c r="D1076" t="inlineStr">
        <is>
          <t>Paid</t>
        </is>
      </c>
    </row>
    <row r="1077">
      <c r="A1077" t="inlineStr">
        <is>
          <t>2022-01-04</t>
        </is>
      </c>
      <c r="B1077" t="inlineStr">
        <is>
          <t>ELM Inc.</t>
        </is>
      </c>
      <c r="C1077" s="16" t="n">
        <v>8379</v>
      </c>
      <c r="D1077" t="inlineStr">
        <is>
          <t>Cancelled</t>
        </is>
      </c>
    </row>
    <row r="1078">
      <c r="A1078" t="inlineStr">
        <is>
          <t>2022-01-03</t>
        </is>
      </c>
      <c r="B1078" t="inlineStr">
        <is>
          <t>CAPP</t>
        </is>
      </c>
      <c r="C1078" s="16" t="n">
        <v>525</v>
      </c>
      <c r="D1078" t="inlineStr">
        <is>
          <t>Paid</t>
        </is>
      </c>
    </row>
    <row r="1079">
      <c r="A1079" t="inlineStr">
        <is>
          <t>2022-01-03</t>
        </is>
      </c>
      <c r="B1079" t="inlineStr">
        <is>
          <t>Quorum Business Solutions</t>
        </is>
      </c>
      <c r="C1079" s="16" t="n">
        <v>9964.5</v>
      </c>
      <c r="D1079" t="inlineStr">
        <is>
          <t>Paid</t>
        </is>
      </c>
    </row>
    <row r="1080">
      <c r="A1080" t="inlineStr">
        <is>
          <t>2022-01-03</t>
        </is>
      </c>
      <c r="B1080" t="inlineStr">
        <is>
          <t>Western Engineered Containment</t>
        </is>
      </c>
      <c r="C1080" s="16" t="n">
        <v>5040</v>
      </c>
      <c r="D1080" t="inlineStr">
        <is>
          <t>Paid</t>
        </is>
      </c>
    </row>
    <row r="1081">
      <c r="A1081" t="inlineStr">
        <is>
          <t>2022-01-03</t>
        </is>
      </c>
      <c r="B1081" t="inlineStr">
        <is>
          <t>Emerson Automation Solutions</t>
        </is>
      </c>
      <c r="C1081" s="16" t="n">
        <v>4725</v>
      </c>
      <c r="D1081" t="inlineStr">
        <is>
          <t>Paid</t>
        </is>
      </c>
    </row>
    <row r="1082">
      <c r="A1082" t="inlineStr">
        <is>
          <t>2022-01-03</t>
        </is>
      </c>
      <c r="B1082" t="inlineStr">
        <is>
          <t>MNP LLP</t>
        </is>
      </c>
      <c r="C1082" s="16" t="n">
        <v>6930</v>
      </c>
      <c r="D1082" t="inlineStr">
        <is>
          <t>Paid</t>
        </is>
      </c>
    </row>
    <row r="1083">
      <c r="A1083" t="inlineStr">
        <is>
          <t>2022-01-03</t>
        </is>
      </c>
      <c r="B1083" t="inlineStr">
        <is>
          <t>OSY Rentals</t>
        </is>
      </c>
      <c r="C1083" s="16" t="n">
        <v>6300</v>
      </c>
      <c r="D1083" t="inlineStr">
        <is>
          <t>Paid</t>
        </is>
      </c>
    </row>
    <row r="1084">
      <c r="A1084" t="inlineStr">
        <is>
          <t>2022-01-03</t>
        </is>
      </c>
      <c r="B1084" t="inlineStr">
        <is>
          <t>Porsche Centre Calgary</t>
        </is>
      </c>
      <c r="C1084" s="16" t="n">
        <v>525</v>
      </c>
      <c r="D1084" t="inlineStr">
        <is>
          <t>Paid</t>
        </is>
      </c>
    </row>
    <row r="1085">
      <c r="A1085" t="inlineStr">
        <is>
          <t>2022-01-03</t>
        </is>
      </c>
      <c r="B1085" t="inlineStr">
        <is>
          <t>Lighthouse Energy Group Inc.</t>
        </is>
      </c>
      <c r="C1085" s="16" t="n">
        <v>525</v>
      </c>
      <c r="D1085" t="inlineStr">
        <is>
          <t>Paid</t>
        </is>
      </c>
    </row>
    <row r="1086">
      <c r="A1086" t="inlineStr">
        <is>
          <t>2022-01-03</t>
        </is>
      </c>
      <c r="B1086" t="inlineStr">
        <is>
          <t>Roska DBO</t>
        </is>
      </c>
      <c r="C1086" s="16" t="n">
        <v>1575</v>
      </c>
      <c r="D1086" t="inlineStr">
        <is>
          <t>Paid</t>
        </is>
      </c>
    </row>
    <row r="1087">
      <c r="A1087" t="inlineStr">
        <is>
          <t>2022-01-03</t>
        </is>
      </c>
      <c r="B1087" t="inlineStr">
        <is>
          <t>XI Technologies</t>
        </is>
      </c>
      <c r="C1087" s="16" t="n">
        <v>1575</v>
      </c>
      <c r="D1087" t="inlineStr">
        <is>
          <t>Paid</t>
        </is>
      </c>
    </row>
    <row r="1088">
      <c r="A1088" t="inlineStr">
        <is>
          <t>2022-01-01</t>
        </is>
      </c>
      <c r="B1088" t="inlineStr">
        <is>
          <t>Altek Supply</t>
        </is>
      </c>
      <c r="C1088" s="16" t="n">
        <v>5811.75</v>
      </c>
      <c r="D1088" t="inlineStr">
        <is>
          <t>Paid</t>
        </is>
      </c>
    </row>
    <row r="1089">
      <c r="A1089" t="inlineStr">
        <is>
          <t>2022-01-01</t>
        </is>
      </c>
      <c r="B1089" t="inlineStr">
        <is>
          <t>NCS Multistage</t>
        </is>
      </c>
      <c r="C1089" s="16" t="n">
        <v>5575.5</v>
      </c>
      <c r="D1089" t="inlineStr">
        <is>
          <t>Paid</t>
        </is>
      </c>
    </row>
    <row r="1090">
      <c r="A1090" t="inlineStr">
        <is>
          <t>2022-01-01</t>
        </is>
      </c>
      <c r="B1090" t="inlineStr">
        <is>
          <t>ELM Inc.</t>
        </is>
      </c>
      <c r="C1090" s="16" t="n">
        <v>5496.75</v>
      </c>
      <c r="D1090" t="inlineStr">
        <is>
          <t>Paid</t>
        </is>
      </c>
    </row>
    <row r="1091">
      <c r="A1091" t="inlineStr">
        <is>
          <t>2022-01-01</t>
        </is>
      </c>
      <c r="B1091" t="inlineStr">
        <is>
          <t>Resource Energy Solutions</t>
        </is>
      </c>
      <c r="C1091" s="16" t="n">
        <v>1575</v>
      </c>
      <c r="D1091" t="inlineStr">
        <is>
          <t>Paid</t>
        </is>
      </c>
    </row>
    <row r="1092">
      <c r="A1092" t="inlineStr">
        <is>
          <t>2022-01-01</t>
        </is>
      </c>
      <c r="B1092" t="inlineStr">
        <is>
          <t>Intricate Group</t>
        </is>
      </c>
      <c r="C1092" s="16" t="n">
        <v>1470</v>
      </c>
      <c r="D1092" t="inlineStr">
        <is>
          <t>Paid</t>
        </is>
      </c>
    </row>
    <row r="1093">
      <c r="A1093" t="inlineStr">
        <is>
          <t>2021-12-22</t>
        </is>
      </c>
      <c r="B1093" t="inlineStr">
        <is>
          <t>Athabasca Minerals Inc.</t>
        </is>
      </c>
      <c r="C1093" s="16" t="n">
        <v>682.5</v>
      </c>
      <c r="D1093" t="inlineStr">
        <is>
          <t>Paid</t>
        </is>
      </c>
    </row>
    <row r="1094">
      <c r="A1094" t="inlineStr">
        <is>
          <t>2021-12-13</t>
        </is>
      </c>
      <c r="B1094" t="inlineStr">
        <is>
          <t>Rival Hydrovac</t>
        </is>
      </c>
      <c r="C1094" s="16" t="n">
        <v>1575</v>
      </c>
      <c r="D1094" t="inlineStr">
        <is>
          <t>Paid</t>
        </is>
      </c>
    </row>
    <row r="1095">
      <c r="A1095" t="inlineStr">
        <is>
          <t>2021-12-13</t>
        </is>
      </c>
      <c r="B1095" t="inlineStr">
        <is>
          <t>Saturn Oil and Gas</t>
        </is>
      </c>
      <c r="C1095" s="16" t="n">
        <v>1260</v>
      </c>
      <c r="D1095" t="inlineStr">
        <is>
          <t>Paid</t>
        </is>
      </c>
    </row>
    <row r="1096">
      <c r="A1096" t="inlineStr">
        <is>
          <t>2021-12-02</t>
        </is>
      </c>
      <c r="B1096" t="inlineStr">
        <is>
          <t>Dockota Equipment Corp.</t>
        </is>
      </c>
      <c r="C1096" s="16" t="n">
        <v>1312.5</v>
      </c>
      <c r="D1096" t="inlineStr">
        <is>
          <t>Paid</t>
        </is>
      </c>
    </row>
    <row r="1097">
      <c r="A1097" t="inlineStr">
        <is>
          <t>2021-12-01</t>
        </is>
      </c>
      <c r="B1097" t="inlineStr">
        <is>
          <t>Cold Bore Technology</t>
        </is>
      </c>
      <c r="C1097" s="16" t="n">
        <v>525</v>
      </c>
      <c r="D1097" t="inlineStr">
        <is>
          <t>Paid</t>
        </is>
      </c>
    </row>
    <row r="1098">
      <c r="A1098" t="inlineStr">
        <is>
          <t>2021-12-01</t>
        </is>
      </c>
      <c r="B1098" t="inlineStr">
        <is>
          <t>ECD Management Inc.</t>
        </is>
      </c>
      <c r="C1098" s="16" t="n">
        <v>1050</v>
      </c>
      <c r="D1098" t="inlineStr">
        <is>
          <t>Paid</t>
        </is>
      </c>
    </row>
    <row r="1099">
      <c r="A1099" t="inlineStr">
        <is>
          <t>2021-12-01</t>
        </is>
      </c>
      <c r="B1099" t="inlineStr">
        <is>
          <t>Harvest Oilfield Service</t>
        </is>
      </c>
      <c r="C1099" s="16" t="n">
        <v>840</v>
      </c>
      <c r="D1099" t="inlineStr">
        <is>
          <t>Paid</t>
        </is>
      </c>
    </row>
    <row r="1100">
      <c r="A1100" t="inlineStr">
        <is>
          <t>2021-12-01</t>
        </is>
      </c>
      <c r="B1100" t="inlineStr">
        <is>
          <t>Intricate Group</t>
        </is>
      </c>
      <c r="C1100" s="16" t="n">
        <v>1092</v>
      </c>
      <c r="D1100" t="inlineStr">
        <is>
          <t>Paid</t>
        </is>
      </c>
    </row>
    <row r="1101">
      <c r="A1101" t="inlineStr">
        <is>
          <t>2021-12-01</t>
        </is>
      </c>
      <c r="B1101" t="inlineStr">
        <is>
          <t>CAPP</t>
        </is>
      </c>
      <c r="C1101" s="16" t="n">
        <v>525</v>
      </c>
      <c r="D1101" t="inlineStr">
        <is>
          <t>Paid</t>
        </is>
      </c>
    </row>
    <row r="1102">
      <c r="A1102" t="inlineStr">
        <is>
          <t>2021-12-01</t>
        </is>
      </c>
      <c r="B1102" t="inlineStr">
        <is>
          <t>Lighthouse Energy Group Inc.</t>
        </is>
      </c>
      <c r="C1102" s="16" t="n">
        <v>525</v>
      </c>
      <c r="D1102" t="inlineStr">
        <is>
          <t>Paid</t>
        </is>
      </c>
    </row>
    <row r="1103">
      <c r="A1103" t="inlineStr">
        <is>
          <t>2021-12-01</t>
        </is>
      </c>
      <c r="B1103" t="inlineStr">
        <is>
          <t>MNP LLP</t>
        </is>
      </c>
      <c r="C1103" s="16" t="n">
        <v>1155</v>
      </c>
      <c r="D1103" t="inlineStr">
        <is>
          <t>Cancelled</t>
        </is>
      </c>
    </row>
    <row r="1104">
      <c r="A1104" t="inlineStr">
        <is>
          <t>2021-12-01</t>
        </is>
      </c>
      <c r="B1104" t="inlineStr">
        <is>
          <t>Porsche Centre Calgary</t>
        </is>
      </c>
      <c r="C1104" s="16" t="n">
        <v>525</v>
      </c>
      <c r="D1104" t="inlineStr">
        <is>
          <t>Paid</t>
        </is>
      </c>
    </row>
    <row r="1105">
      <c r="A1105" t="inlineStr">
        <is>
          <t>2021-12-01</t>
        </is>
      </c>
      <c r="B1105" t="inlineStr">
        <is>
          <t>Roska DBO</t>
        </is>
      </c>
      <c r="C1105" s="16" t="n">
        <v>1575</v>
      </c>
      <c r="D1105" t="inlineStr">
        <is>
          <t>Paid</t>
        </is>
      </c>
    </row>
    <row r="1106">
      <c r="A1106" t="inlineStr">
        <is>
          <t>2021-12-01</t>
        </is>
      </c>
      <c r="B1106" t="inlineStr">
        <is>
          <t>XI Technologies</t>
        </is>
      </c>
      <c r="C1106" s="16" t="n">
        <v>1050</v>
      </c>
      <c r="D1106" t="inlineStr">
        <is>
          <t>Paid</t>
        </is>
      </c>
    </row>
    <row r="1107">
      <c r="A1107" t="inlineStr">
        <is>
          <t>2021-12-01</t>
        </is>
      </c>
      <c r="B1107" t="inlineStr">
        <is>
          <t>Resource Energy Solutions</t>
        </is>
      </c>
      <c r="C1107" s="16" t="n">
        <v>1050</v>
      </c>
      <c r="D1107" t="inlineStr">
        <is>
          <t>Paid</t>
        </is>
      </c>
    </row>
    <row r="1108">
      <c r="A1108" t="inlineStr">
        <is>
          <t>2021-11-29</t>
        </is>
      </c>
      <c r="B1108" t="inlineStr">
        <is>
          <t>SpectrumH2</t>
        </is>
      </c>
      <c r="C1108" s="16" t="n">
        <v>525</v>
      </c>
      <c r="D1108" t="inlineStr">
        <is>
          <t>Paid</t>
        </is>
      </c>
    </row>
    <row r="1109">
      <c r="A1109" t="inlineStr">
        <is>
          <t>2021-11-24</t>
        </is>
      </c>
      <c r="B1109" t="inlineStr">
        <is>
          <t>Packers Plus</t>
        </is>
      </c>
      <c r="C1109" s="16" t="n">
        <v>840</v>
      </c>
      <c r="D1109" t="inlineStr">
        <is>
          <t>Paid</t>
        </is>
      </c>
    </row>
    <row r="1110">
      <c r="A1110" t="inlineStr">
        <is>
          <t>2021-11-23</t>
        </is>
      </c>
      <c r="B1110" t="inlineStr">
        <is>
          <t>KPMG LLP</t>
        </is>
      </c>
      <c r="C1110" s="16" t="n">
        <v>525</v>
      </c>
      <c r="D1110" t="inlineStr">
        <is>
          <t>Paid</t>
        </is>
      </c>
    </row>
    <row r="1111">
      <c r="A1111" t="inlineStr">
        <is>
          <t>2021-11-12</t>
        </is>
      </c>
      <c r="B1111" t="inlineStr">
        <is>
          <t>GLJ Ltd</t>
        </is>
      </c>
      <c r="C1111" s="16" t="n">
        <v>420</v>
      </c>
      <c r="D1111" t="inlineStr">
        <is>
          <t>Paid</t>
        </is>
      </c>
    </row>
    <row r="1112">
      <c r="A1112" t="inlineStr">
        <is>
          <t>2021-11-10</t>
        </is>
      </c>
      <c r="B1112" t="inlineStr">
        <is>
          <t>Inclusive Energy</t>
        </is>
      </c>
      <c r="C1112" s="16" t="n">
        <v>420</v>
      </c>
      <c r="D1112" t="inlineStr">
        <is>
          <t>Paid</t>
        </is>
      </c>
    </row>
    <row r="1113">
      <c r="A1113" t="inlineStr">
        <is>
          <t>2021-11-09</t>
        </is>
      </c>
      <c r="B1113" t="inlineStr">
        <is>
          <t>Theory Digital</t>
        </is>
      </c>
      <c r="C1113" s="16" t="n">
        <v>420</v>
      </c>
      <c r="D1113" t="inlineStr">
        <is>
          <t>Paid</t>
        </is>
      </c>
    </row>
    <row r="1114">
      <c r="A1114" t="inlineStr">
        <is>
          <t>2021-11-09</t>
        </is>
      </c>
      <c r="B1114" t="inlineStr">
        <is>
          <t>Collicutt Energy</t>
        </is>
      </c>
      <c r="C1114" s="16" t="n">
        <v>420</v>
      </c>
      <c r="D1114" t="inlineStr">
        <is>
          <t>Cancelled</t>
        </is>
      </c>
    </row>
    <row r="1115">
      <c r="A1115" t="inlineStr">
        <is>
          <t>2021-11-08</t>
        </is>
      </c>
      <c r="B1115" t="inlineStr">
        <is>
          <t>Sayer Energy Advisors</t>
        </is>
      </c>
      <c r="C1115" s="16" t="n">
        <v>300</v>
      </c>
      <c r="D1115" t="inlineStr">
        <is>
          <t>Paid</t>
        </is>
      </c>
    </row>
    <row r="1116">
      <c r="A1116" t="inlineStr">
        <is>
          <t>2021-11-05</t>
        </is>
      </c>
      <c r="B1116" t="inlineStr">
        <is>
          <t>Advanced Upstream</t>
        </is>
      </c>
      <c r="C1116" s="16" t="n">
        <v>525</v>
      </c>
      <c r="D1116" t="inlineStr">
        <is>
          <t>Paid</t>
        </is>
      </c>
    </row>
    <row r="1117">
      <c r="A1117" t="inlineStr">
        <is>
          <t>2021-11-04</t>
        </is>
      </c>
      <c r="B1117" t="inlineStr">
        <is>
          <t>Whitehall Energy</t>
        </is>
      </c>
      <c r="C1117" s="16" t="n">
        <v>420</v>
      </c>
      <c r="D1117" t="inlineStr">
        <is>
          <t>Paid</t>
        </is>
      </c>
    </row>
    <row r="1118">
      <c r="A1118" t="inlineStr">
        <is>
          <t>2021-11-03</t>
        </is>
      </c>
      <c r="B1118" t="inlineStr">
        <is>
          <t>Material Insight</t>
        </is>
      </c>
      <c r="C1118" s="16" t="n">
        <v>1260</v>
      </c>
      <c r="D1118" t="inlineStr">
        <is>
          <t>Paid</t>
        </is>
      </c>
    </row>
    <row r="1119">
      <c r="A1119" t="inlineStr">
        <is>
          <t>2021-11-02</t>
        </is>
      </c>
      <c r="B1119" t="inlineStr">
        <is>
          <t>Sayer Energy Advisors</t>
        </is>
      </c>
      <c r="C1119" s="16" t="n">
        <v>315</v>
      </c>
      <c r="D1119" t="inlineStr">
        <is>
          <t>Paid</t>
        </is>
      </c>
    </row>
    <row r="1120">
      <c r="A1120" t="inlineStr">
        <is>
          <t>2021-11-01</t>
        </is>
      </c>
      <c r="B1120" t="inlineStr">
        <is>
          <t>Di-Corp</t>
        </is>
      </c>
      <c r="C1120" s="16" t="n">
        <v>420</v>
      </c>
      <c r="D1120" t="inlineStr">
        <is>
          <t>Paid</t>
        </is>
      </c>
    </row>
    <row r="1121">
      <c r="A1121" t="inlineStr">
        <is>
          <t>2021-11-01</t>
        </is>
      </c>
      <c r="B1121" t="inlineStr">
        <is>
          <t>Fluor Canada</t>
        </is>
      </c>
      <c r="C1121" s="16" t="n">
        <v>2520</v>
      </c>
      <c r="D1121" t="inlineStr">
        <is>
          <t>Paid</t>
        </is>
      </c>
    </row>
    <row r="1122">
      <c r="A1122" t="inlineStr">
        <is>
          <t>2021-11-01</t>
        </is>
      </c>
      <c r="B1122" t="inlineStr">
        <is>
          <t>ZGM Collaborative Marketing</t>
        </is>
      </c>
      <c r="C1122" s="16" t="n">
        <v>787.5</v>
      </c>
      <c r="D1122" t="inlineStr">
        <is>
          <t>Paid</t>
        </is>
      </c>
    </row>
    <row r="1123">
      <c r="A1123" t="inlineStr">
        <is>
          <t>2021-11-01</t>
        </is>
      </c>
      <c r="B1123" t="inlineStr">
        <is>
          <t>Emerson Automation Solutions</t>
        </is>
      </c>
      <c r="C1123" s="16" t="n">
        <v>1968.75</v>
      </c>
      <c r="D1123" t="inlineStr">
        <is>
          <t>Paid</t>
        </is>
      </c>
    </row>
    <row r="1124">
      <c r="A1124" t="inlineStr">
        <is>
          <t>2021-11-01</t>
        </is>
      </c>
      <c r="B1124" t="inlineStr">
        <is>
          <t>Platinum Grover</t>
        </is>
      </c>
      <c r="C1124" s="16" t="n">
        <v>3669.75</v>
      </c>
      <c r="D1124" t="inlineStr">
        <is>
          <t>Paid</t>
        </is>
      </c>
    </row>
    <row r="1125">
      <c r="A1125" t="inlineStr">
        <is>
          <t>2021-11-01</t>
        </is>
      </c>
      <c r="B1125" t="inlineStr">
        <is>
          <t>Harvest Oilfield Service</t>
        </is>
      </c>
      <c r="C1125" s="16" t="n">
        <v>840</v>
      </c>
      <c r="D1125" t="inlineStr">
        <is>
          <t>Paid</t>
        </is>
      </c>
    </row>
    <row r="1126">
      <c r="A1126" t="inlineStr">
        <is>
          <t>2021-11-01</t>
        </is>
      </c>
      <c r="B1126" t="inlineStr">
        <is>
          <t>Rival Hydrovac</t>
        </is>
      </c>
      <c r="C1126" s="16" t="n">
        <v>262.5</v>
      </c>
      <c r="D1126" t="inlineStr">
        <is>
          <t>Paid</t>
        </is>
      </c>
    </row>
    <row r="1127">
      <c r="A1127" t="inlineStr">
        <is>
          <t>2021-11-01</t>
        </is>
      </c>
      <c r="B1127" t="inlineStr">
        <is>
          <t>UFA Co-operative Ltd.</t>
        </is>
      </c>
      <c r="C1127" s="16" t="n">
        <v>2467.5</v>
      </c>
      <c r="D1127" t="inlineStr">
        <is>
          <t>Cancelled</t>
        </is>
      </c>
    </row>
    <row r="1128">
      <c r="A1128" t="inlineStr">
        <is>
          <t>2021-11-01</t>
        </is>
      </c>
      <c r="B1128" t="inlineStr">
        <is>
          <t>Intricate Group</t>
        </is>
      </c>
      <c r="C1128" s="16" t="n">
        <v>1092</v>
      </c>
      <c r="D1128" t="inlineStr">
        <is>
          <t>Paid</t>
        </is>
      </c>
    </row>
    <row r="1129">
      <c r="A1129" t="inlineStr">
        <is>
          <t>2021-11-01</t>
        </is>
      </c>
      <c r="B1129" t="inlineStr">
        <is>
          <t>CAPP</t>
        </is>
      </c>
      <c r="C1129" s="16" t="n">
        <v>525</v>
      </c>
      <c r="D1129" t="inlineStr">
        <is>
          <t>Paid</t>
        </is>
      </c>
    </row>
    <row r="1130">
      <c r="A1130" t="inlineStr">
        <is>
          <t>2021-11-01</t>
        </is>
      </c>
      <c r="B1130" t="inlineStr">
        <is>
          <t>Lighthouse Energy Group Inc.</t>
        </is>
      </c>
      <c r="C1130" s="16" t="n">
        <v>525</v>
      </c>
      <c r="D1130" t="inlineStr">
        <is>
          <t>Paid</t>
        </is>
      </c>
    </row>
    <row r="1131">
      <c r="A1131" t="inlineStr">
        <is>
          <t>2021-11-01</t>
        </is>
      </c>
      <c r="B1131" t="inlineStr">
        <is>
          <t>MNP LLP</t>
        </is>
      </c>
      <c r="C1131" s="16" t="n">
        <v>1155</v>
      </c>
      <c r="D1131" t="inlineStr">
        <is>
          <t>Cancelled</t>
        </is>
      </c>
    </row>
    <row r="1132">
      <c r="A1132" t="inlineStr">
        <is>
          <t>2021-11-01</t>
        </is>
      </c>
      <c r="B1132" t="inlineStr">
        <is>
          <t>Porsche Centre Calgary</t>
        </is>
      </c>
      <c r="C1132" s="16" t="n">
        <v>525</v>
      </c>
      <c r="D1132" t="inlineStr">
        <is>
          <t>Paid</t>
        </is>
      </c>
    </row>
    <row r="1133">
      <c r="A1133" t="inlineStr">
        <is>
          <t>2021-11-01</t>
        </is>
      </c>
      <c r="B1133" t="inlineStr">
        <is>
          <t>Roska DBO</t>
        </is>
      </c>
      <c r="C1133" s="16" t="n">
        <v>1575</v>
      </c>
      <c r="D1133" t="inlineStr">
        <is>
          <t>Paid</t>
        </is>
      </c>
    </row>
    <row r="1134">
      <c r="A1134" t="inlineStr">
        <is>
          <t>2021-11-01</t>
        </is>
      </c>
      <c r="B1134" t="inlineStr">
        <is>
          <t>XI Technologies</t>
        </is>
      </c>
      <c r="C1134" s="16" t="n">
        <v>1050</v>
      </c>
      <c r="D1134" t="inlineStr">
        <is>
          <t>Paid</t>
        </is>
      </c>
    </row>
    <row r="1135">
      <c r="A1135" t="inlineStr">
        <is>
          <t>2021-11-01</t>
        </is>
      </c>
      <c r="B1135" t="inlineStr">
        <is>
          <t>Resource Energy Solutions</t>
        </is>
      </c>
      <c r="C1135" s="16" t="n">
        <v>1050</v>
      </c>
      <c r="D1135" t="inlineStr">
        <is>
          <t>Paid</t>
        </is>
      </c>
    </row>
    <row r="1136">
      <c r="A1136" t="inlineStr">
        <is>
          <t>2021-10-27</t>
        </is>
      </c>
      <c r="B1136" t="inlineStr">
        <is>
          <t>Advent Group Sofia EAD</t>
        </is>
      </c>
      <c r="C1136" s="16" t="n">
        <v>1050</v>
      </c>
      <c r="D1136" t="inlineStr">
        <is>
          <t>Paid</t>
        </is>
      </c>
    </row>
    <row r="1137">
      <c r="A1137" t="inlineStr">
        <is>
          <t>2021-10-26</t>
        </is>
      </c>
      <c r="B1137" t="inlineStr">
        <is>
          <t>Mariah Minerals Ltd.</t>
        </is>
      </c>
      <c r="C1137" s="16" t="n">
        <v>420</v>
      </c>
      <c r="D1137" t="inlineStr">
        <is>
          <t>Paid</t>
        </is>
      </c>
    </row>
    <row r="1138">
      <c r="A1138" t="inlineStr">
        <is>
          <t>2021-10-21</t>
        </is>
      </c>
      <c r="B1138" t="inlineStr">
        <is>
          <t>Century Services Corp</t>
        </is>
      </c>
      <c r="C1138" s="16" t="n">
        <v>1233.75</v>
      </c>
      <c r="D1138" t="inlineStr">
        <is>
          <t>Paid</t>
        </is>
      </c>
    </row>
    <row r="1139">
      <c r="A1139" t="inlineStr">
        <is>
          <t>2021-10-19</t>
        </is>
      </c>
      <c r="B1139" t="inlineStr">
        <is>
          <t>Rigstar Industrial Telecom</t>
        </is>
      </c>
      <c r="C1139" s="16" t="n">
        <v>420</v>
      </c>
      <c r="D1139" t="inlineStr">
        <is>
          <t>Cancelled</t>
        </is>
      </c>
    </row>
    <row r="1140">
      <c r="A1140" t="inlineStr">
        <is>
          <t>2021-10-18</t>
        </is>
      </c>
      <c r="B1140" t="inlineStr">
        <is>
          <t>Sayer Energy Advisors</t>
        </is>
      </c>
      <c r="C1140" s="16" t="n">
        <v>315</v>
      </c>
      <c r="D1140" t="inlineStr">
        <is>
          <t>Paid</t>
        </is>
      </c>
    </row>
    <row r="1141">
      <c r="A1141" t="inlineStr">
        <is>
          <t>2021-10-13</t>
        </is>
      </c>
      <c r="B1141" t="inlineStr">
        <is>
          <t>Sayer Energy Advisors</t>
        </is>
      </c>
      <c r="C1141" s="16" t="n">
        <v>315</v>
      </c>
      <c r="D1141" t="inlineStr">
        <is>
          <t>Paid</t>
        </is>
      </c>
    </row>
    <row r="1142">
      <c r="A1142" t="inlineStr">
        <is>
          <t>2021-10-12</t>
        </is>
      </c>
      <c r="B1142" t="inlineStr">
        <is>
          <t>ELM Inc.</t>
        </is>
      </c>
      <c r="C1142" s="16" t="n">
        <v>420</v>
      </c>
      <c r="D1142" t="inlineStr">
        <is>
          <t>Paid</t>
        </is>
      </c>
    </row>
    <row r="1143">
      <c r="A1143" t="inlineStr">
        <is>
          <t>2021-10-08</t>
        </is>
      </c>
      <c r="B1143" t="inlineStr">
        <is>
          <t>GLJ Ltd</t>
        </is>
      </c>
      <c r="C1143" s="16" t="n">
        <v>420</v>
      </c>
      <c r="D1143" t="inlineStr">
        <is>
          <t>Paid</t>
        </is>
      </c>
    </row>
    <row r="1144">
      <c r="A1144" t="inlineStr">
        <is>
          <t>2021-10-04</t>
        </is>
      </c>
      <c r="B1144" t="inlineStr">
        <is>
          <t>Black Gold Emergency Planners</t>
        </is>
      </c>
      <c r="C1144" s="16" t="n">
        <v>630</v>
      </c>
      <c r="D1144" t="inlineStr">
        <is>
          <t>Paid</t>
        </is>
      </c>
    </row>
    <row r="1145">
      <c r="A1145" t="inlineStr">
        <is>
          <t>2021-10-01</t>
        </is>
      </c>
      <c r="B1145" t="inlineStr">
        <is>
          <t>Emerson Automation Solutions</t>
        </is>
      </c>
      <c r="C1145" s="16" t="n">
        <v>630</v>
      </c>
      <c r="D1145" t="inlineStr">
        <is>
          <t>Paid</t>
        </is>
      </c>
    </row>
    <row r="1146">
      <c r="A1146" t="inlineStr">
        <is>
          <t>2021-10-01</t>
        </is>
      </c>
      <c r="B1146" t="inlineStr">
        <is>
          <t>Western Engineered Containment</t>
        </is>
      </c>
      <c r="C1146" s="16" t="n">
        <v>2835</v>
      </c>
      <c r="D1146" t="inlineStr">
        <is>
          <t>Paid</t>
        </is>
      </c>
    </row>
    <row r="1147">
      <c r="A1147" t="inlineStr">
        <is>
          <t>2021-10-01</t>
        </is>
      </c>
      <c r="B1147" t="inlineStr">
        <is>
          <t>Petrosight</t>
        </is>
      </c>
      <c r="C1147" s="16" t="n">
        <v>1260</v>
      </c>
      <c r="D1147" t="inlineStr">
        <is>
          <t>Paid</t>
        </is>
      </c>
    </row>
    <row r="1148">
      <c r="A1148" t="inlineStr">
        <is>
          <t>2021-10-01</t>
        </is>
      </c>
      <c r="B1148" t="inlineStr">
        <is>
          <t>Navacord formally Iridium Risk Services</t>
        </is>
      </c>
      <c r="C1148" s="16" t="n">
        <v>525</v>
      </c>
      <c r="D1148" t="inlineStr">
        <is>
          <t>Cancelled</t>
        </is>
      </c>
    </row>
    <row r="1149">
      <c r="A1149" t="inlineStr">
        <is>
          <t>2021-10-01</t>
        </is>
      </c>
      <c r="B1149" t="inlineStr">
        <is>
          <t>Intricate Group</t>
        </is>
      </c>
      <c r="C1149" s="16" t="n">
        <v>1680</v>
      </c>
      <c r="D1149" t="inlineStr">
        <is>
          <t>Paid</t>
        </is>
      </c>
    </row>
    <row r="1150">
      <c r="A1150" t="inlineStr">
        <is>
          <t>2021-10-01</t>
        </is>
      </c>
      <c r="B1150" t="inlineStr">
        <is>
          <t>Cossette Média</t>
        </is>
      </c>
      <c r="C1150" s="16" t="n">
        <v>945</v>
      </c>
      <c r="D1150" t="inlineStr">
        <is>
          <t>Paid</t>
        </is>
      </c>
    </row>
    <row r="1151">
      <c r="A1151" t="inlineStr">
        <is>
          <t>2021-10-01</t>
        </is>
      </c>
      <c r="B1151" t="inlineStr">
        <is>
          <t>ELM Inc.</t>
        </is>
      </c>
      <c r="C1151" s="16" t="n">
        <v>2268</v>
      </c>
      <c r="D1151" t="inlineStr">
        <is>
          <t>Paid</t>
        </is>
      </c>
    </row>
    <row r="1152">
      <c r="A1152" t="inlineStr">
        <is>
          <t>2021-10-01</t>
        </is>
      </c>
      <c r="B1152" t="inlineStr">
        <is>
          <t>CAPP</t>
        </is>
      </c>
      <c r="C1152" s="16" t="n">
        <v>525</v>
      </c>
      <c r="D1152" t="inlineStr">
        <is>
          <t>Paid</t>
        </is>
      </c>
    </row>
    <row r="1153">
      <c r="A1153" t="inlineStr">
        <is>
          <t>2021-10-01</t>
        </is>
      </c>
      <c r="B1153" t="inlineStr">
        <is>
          <t>Lighthouse Energy Group Inc.</t>
        </is>
      </c>
      <c r="C1153" s="16" t="n">
        <v>262.5</v>
      </c>
      <c r="D1153" t="inlineStr">
        <is>
          <t>Paid</t>
        </is>
      </c>
    </row>
    <row r="1154">
      <c r="A1154" t="inlineStr">
        <is>
          <t>2021-10-01</t>
        </is>
      </c>
      <c r="B1154" t="inlineStr">
        <is>
          <t>MNP LLP</t>
        </is>
      </c>
      <c r="C1154" s="16" t="n">
        <v>1155</v>
      </c>
      <c r="D1154" t="inlineStr">
        <is>
          <t>Cancelled</t>
        </is>
      </c>
    </row>
    <row r="1155">
      <c r="A1155" t="inlineStr">
        <is>
          <t>2021-10-01</t>
        </is>
      </c>
      <c r="B1155" t="inlineStr">
        <is>
          <t>Porsche Centre Calgary</t>
        </is>
      </c>
      <c r="C1155" s="16" t="n">
        <v>525</v>
      </c>
      <c r="D1155" t="inlineStr">
        <is>
          <t>Paid</t>
        </is>
      </c>
    </row>
    <row r="1156">
      <c r="A1156" t="inlineStr">
        <is>
          <t>2021-10-01</t>
        </is>
      </c>
      <c r="B1156" t="inlineStr">
        <is>
          <t>Roska DBO</t>
        </is>
      </c>
      <c r="C1156" s="16" t="n">
        <v>1575</v>
      </c>
      <c r="D1156" t="inlineStr">
        <is>
          <t>Paid</t>
        </is>
      </c>
    </row>
    <row r="1157">
      <c r="A1157" t="inlineStr">
        <is>
          <t>2021-10-01</t>
        </is>
      </c>
      <c r="B1157" t="inlineStr">
        <is>
          <t>XI Technologies</t>
        </is>
      </c>
      <c r="C1157" s="16" t="n">
        <v>1050</v>
      </c>
      <c r="D1157" t="inlineStr">
        <is>
          <t>Paid</t>
        </is>
      </c>
    </row>
    <row r="1158">
      <c r="A1158" t="inlineStr">
        <is>
          <t>2021-10-01</t>
        </is>
      </c>
      <c r="B1158" t="inlineStr">
        <is>
          <t>Resource Energy Solutions</t>
        </is>
      </c>
      <c r="C1158" s="16" t="n">
        <v>1050</v>
      </c>
      <c r="D1158" t="inlineStr">
        <is>
          <t>Paid</t>
        </is>
      </c>
    </row>
    <row r="1159">
      <c r="A1159" t="inlineStr">
        <is>
          <t>2021-09-30</t>
        </is>
      </c>
      <c r="B1159" t="inlineStr">
        <is>
          <t>ELM Inc.</t>
        </is>
      </c>
      <c r="C1159" s="16" t="n">
        <v>315</v>
      </c>
      <c r="D1159" t="inlineStr">
        <is>
          <t>Paid</t>
        </is>
      </c>
    </row>
    <row r="1160">
      <c r="A1160" t="inlineStr">
        <is>
          <t>2021-09-29</t>
        </is>
      </c>
      <c r="B1160" t="inlineStr">
        <is>
          <t>1717892 Alberta Ltd</t>
        </is>
      </c>
      <c r="C1160" s="16" t="n">
        <v>210</v>
      </c>
      <c r="D1160" t="inlineStr">
        <is>
          <t>Paid</t>
        </is>
      </c>
    </row>
    <row r="1161">
      <c r="A1161" t="inlineStr">
        <is>
          <t>2021-09-28</t>
        </is>
      </c>
      <c r="B1161" t="inlineStr">
        <is>
          <t>Whitemud Creek Resources</t>
        </is>
      </c>
      <c r="C1161" s="16" t="n">
        <v>420</v>
      </c>
      <c r="D1161" t="inlineStr">
        <is>
          <t>Paid</t>
        </is>
      </c>
    </row>
    <row r="1162">
      <c r="A1162" t="inlineStr">
        <is>
          <t>2021-09-27</t>
        </is>
      </c>
      <c r="B1162" t="inlineStr">
        <is>
          <t>Sayer Energy Advisors</t>
        </is>
      </c>
      <c r="C1162" s="16" t="n">
        <v>315</v>
      </c>
      <c r="D1162" t="inlineStr">
        <is>
          <t>Paid</t>
        </is>
      </c>
    </row>
    <row r="1163">
      <c r="A1163" t="inlineStr">
        <is>
          <t>2021-09-27</t>
        </is>
      </c>
      <c r="B1163" t="inlineStr">
        <is>
          <t>Velocity Group</t>
        </is>
      </c>
      <c r="C1163" s="16" t="n">
        <v>420</v>
      </c>
      <c r="D1163" t="inlineStr">
        <is>
          <t>Paid</t>
        </is>
      </c>
    </row>
    <row r="1164">
      <c r="A1164" t="inlineStr">
        <is>
          <t>2021-09-22</t>
        </is>
      </c>
      <c r="B1164" t="inlineStr">
        <is>
          <t>Dark Horse Energy</t>
        </is>
      </c>
      <c r="C1164" s="16" t="n">
        <v>262.5</v>
      </c>
      <c r="D1164" t="inlineStr">
        <is>
          <t>Paid</t>
        </is>
      </c>
    </row>
    <row r="1165">
      <c r="A1165" t="inlineStr">
        <is>
          <t>2021-09-22</t>
        </is>
      </c>
      <c r="B1165" t="inlineStr">
        <is>
          <t>Halter Media</t>
        </is>
      </c>
      <c r="C1165" s="16" t="n">
        <v>262.5</v>
      </c>
      <c r="D1165" t="inlineStr">
        <is>
          <t>Paid</t>
        </is>
      </c>
    </row>
    <row r="1166">
      <c r="A1166" t="inlineStr">
        <is>
          <t>2021-09-21</t>
        </is>
      </c>
      <c r="B1166" t="inlineStr">
        <is>
          <t>Century Services Corp</t>
        </is>
      </c>
      <c r="C1166" s="16" t="n">
        <v>1155</v>
      </c>
      <c r="D1166" t="inlineStr">
        <is>
          <t>Paid</t>
        </is>
      </c>
    </row>
    <row r="1167">
      <c r="A1167" t="inlineStr">
        <is>
          <t>2021-09-15</t>
        </is>
      </c>
      <c r="B1167" t="inlineStr">
        <is>
          <t>Interra Energy Services</t>
        </is>
      </c>
      <c r="C1167" s="16" t="n">
        <v>1470</v>
      </c>
      <c r="D1167" t="inlineStr">
        <is>
          <t>Paid</t>
        </is>
      </c>
    </row>
    <row r="1168">
      <c r="A1168" t="inlineStr">
        <is>
          <t>2021-09-15</t>
        </is>
      </c>
      <c r="B1168" t="inlineStr">
        <is>
          <t>Western Engineered Containment</t>
        </is>
      </c>
      <c r="C1168" s="16" t="n">
        <v>840</v>
      </c>
      <c r="D1168" t="inlineStr">
        <is>
          <t>Paid</t>
        </is>
      </c>
    </row>
    <row r="1169">
      <c r="A1169" t="inlineStr">
        <is>
          <t>2021-09-15</t>
        </is>
      </c>
      <c r="B1169" t="inlineStr">
        <is>
          <t>Alchemy Communications</t>
        </is>
      </c>
      <c r="C1169" s="16" t="n">
        <v>420</v>
      </c>
      <c r="D1169" t="inlineStr">
        <is>
          <t>Paid</t>
        </is>
      </c>
    </row>
    <row r="1170">
      <c r="A1170" t="inlineStr">
        <is>
          <t>2021-09-14</t>
        </is>
      </c>
      <c r="B1170" t="inlineStr">
        <is>
          <t>Sayer Energy Advisors</t>
        </is>
      </c>
      <c r="C1170" s="16" t="n">
        <v>315</v>
      </c>
      <c r="D1170" t="inlineStr">
        <is>
          <t>Paid</t>
        </is>
      </c>
    </row>
    <row r="1171">
      <c r="A1171" t="inlineStr">
        <is>
          <t>2021-09-09</t>
        </is>
      </c>
      <c r="B1171" t="inlineStr">
        <is>
          <t>Canadian Discovery</t>
        </is>
      </c>
      <c r="C1171" s="16" t="n">
        <v>420</v>
      </c>
      <c r="D1171" t="inlineStr">
        <is>
          <t>Paid</t>
        </is>
      </c>
    </row>
    <row r="1172">
      <c r="A1172" t="inlineStr">
        <is>
          <t>2021-09-07</t>
        </is>
      </c>
      <c r="B1172" t="inlineStr">
        <is>
          <t>Sayer Energy Advisors</t>
        </is>
      </c>
      <c r="C1172" s="16" t="n">
        <v>315</v>
      </c>
      <c r="D1172" t="inlineStr">
        <is>
          <t>Paid</t>
        </is>
      </c>
    </row>
    <row r="1173">
      <c r="A1173" t="inlineStr">
        <is>
          <t>2021-09-02</t>
        </is>
      </c>
      <c r="B1173" t="inlineStr">
        <is>
          <t>Intricate Group</t>
        </is>
      </c>
      <c r="C1173" s="16" t="n">
        <v>1092</v>
      </c>
      <c r="D1173" t="inlineStr">
        <is>
          <t>Paid</t>
        </is>
      </c>
    </row>
    <row r="1174">
      <c r="A1174" t="inlineStr">
        <is>
          <t>2021-09-01</t>
        </is>
      </c>
      <c r="B1174" t="inlineStr">
        <is>
          <t>Black Gold Emergency Planners</t>
        </is>
      </c>
      <c r="C1174" s="16" t="n">
        <v>2940</v>
      </c>
      <c r="D1174" t="inlineStr">
        <is>
          <t>Paid</t>
        </is>
      </c>
    </row>
    <row r="1175">
      <c r="A1175" t="inlineStr">
        <is>
          <t>2021-09-01</t>
        </is>
      </c>
      <c r="B1175" t="inlineStr">
        <is>
          <t>H2Safety</t>
        </is>
      </c>
      <c r="C1175" s="16" t="n">
        <v>1102.5</v>
      </c>
      <c r="D1175" t="inlineStr">
        <is>
          <t>Paid</t>
        </is>
      </c>
    </row>
    <row r="1176">
      <c r="A1176" t="inlineStr">
        <is>
          <t>2021-09-01</t>
        </is>
      </c>
      <c r="B1176" t="inlineStr">
        <is>
          <t>NCS Multistage</t>
        </is>
      </c>
      <c r="C1176" s="16" t="n">
        <v>7035</v>
      </c>
      <c r="D1176" t="inlineStr">
        <is>
          <t>Paid</t>
        </is>
      </c>
    </row>
    <row r="1177">
      <c r="A1177" t="inlineStr">
        <is>
          <t>2021-09-01</t>
        </is>
      </c>
      <c r="B1177" t="inlineStr">
        <is>
          <t>Di-Corp</t>
        </is>
      </c>
      <c r="C1177" s="16" t="n">
        <v>6468</v>
      </c>
      <c r="D1177" t="inlineStr">
        <is>
          <t>Paid</t>
        </is>
      </c>
    </row>
    <row r="1178">
      <c r="A1178" t="inlineStr">
        <is>
          <t>2021-09-01</t>
        </is>
      </c>
      <c r="B1178" t="inlineStr">
        <is>
          <t>XI Technologies</t>
        </is>
      </c>
      <c r="C1178" s="16" t="n">
        <v>1050</v>
      </c>
      <c r="D1178" t="inlineStr">
        <is>
          <t>Paid</t>
        </is>
      </c>
    </row>
    <row r="1179">
      <c r="A1179" t="inlineStr">
        <is>
          <t>2021-09-01</t>
        </is>
      </c>
      <c r="B1179" t="inlineStr">
        <is>
          <t>CAPP</t>
        </is>
      </c>
      <c r="C1179" s="16" t="n">
        <v>525</v>
      </c>
      <c r="D1179" t="inlineStr">
        <is>
          <t>Cancelled</t>
        </is>
      </c>
    </row>
    <row r="1180">
      <c r="A1180" t="inlineStr">
        <is>
          <t>2021-09-01</t>
        </is>
      </c>
      <c r="B1180" t="inlineStr">
        <is>
          <t>Lighthouse Energy Group Inc.</t>
        </is>
      </c>
      <c r="C1180" s="16" t="n">
        <v>525</v>
      </c>
      <c r="D1180" t="inlineStr">
        <is>
          <t>Paid</t>
        </is>
      </c>
    </row>
    <row r="1181">
      <c r="A1181" t="inlineStr">
        <is>
          <t>2021-09-01</t>
        </is>
      </c>
      <c r="B1181" t="inlineStr">
        <is>
          <t>MNP LLP</t>
        </is>
      </c>
      <c r="C1181" s="16" t="n">
        <v>1155</v>
      </c>
      <c r="D1181" t="inlineStr">
        <is>
          <t>Cancelled</t>
        </is>
      </c>
    </row>
    <row r="1182">
      <c r="A1182" t="inlineStr">
        <is>
          <t>2021-09-01</t>
        </is>
      </c>
      <c r="B1182" t="inlineStr">
        <is>
          <t>Porsche Centre Calgary</t>
        </is>
      </c>
      <c r="C1182" s="16" t="n">
        <v>525</v>
      </c>
      <c r="D1182" t="inlineStr">
        <is>
          <t>Paid</t>
        </is>
      </c>
    </row>
    <row r="1183">
      <c r="A1183" t="inlineStr">
        <is>
          <t>2021-09-01</t>
        </is>
      </c>
      <c r="B1183" t="inlineStr">
        <is>
          <t>Roska DBO</t>
        </is>
      </c>
      <c r="C1183" s="16" t="n">
        <v>1575</v>
      </c>
      <c r="D1183" t="inlineStr">
        <is>
          <t>Paid</t>
        </is>
      </c>
    </row>
    <row r="1184">
      <c r="A1184" t="inlineStr">
        <is>
          <t>2021-09-01</t>
        </is>
      </c>
      <c r="B1184" t="inlineStr">
        <is>
          <t>Resource Energy Solutions</t>
        </is>
      </c>
      <c r="C1184" s="16" t="n">
        <v>1050</v>
      </c>
      <c r="D1184" t="inlineStr">
        <is>
          <t>Paid</t>
        </is>
      </c>
    </row>
    <row r="1185">
      <c r="A1185" t="inlineStr">
        <is>
          <t>2021-08-30</t>
        </is>
      </c>
      <c r="B1185" t="inlineStr">
        <is>
          <t>Trimble Energy Group-Earth Horse Energy Advisors</t>
        </is>
      </c>
      <c r="C1185" s="16" t="n">
        <v>420</v>
      </c>
      <c r="D1185" t="inlineStr">
        <is>
          <t>Paid</t>
        </is>
      </c>
    </row>
    <row r="1186">
      <c r="A1186" t="inlineStr">
        <is>
          <t>2021-08-30</t>
        </is>
      </c>
      <c r="B1186" t="inlineStr">
        <is>
          <t>Geoforce</t>
        </is>
      </c>
      <c r="C1186" s="16" t="n">
        <v>420</v>
      </c>
      <c r="D1186" t="inlineStr">
        <is>
          <t>Cancelled</t>
        </is>
      </c>
    </row>
    <row r="1187">
      <c r="A1187" t="inlineStr">
        <is>
          <t>2021-08-24</t>
        </is>
      </c>
      <c r="B1187" t="inlineStr">
        <is>
          <t>Sayer Energy Advisors</t>
        </is>
      </c>
      <c r="C1187" s="16" t="n">
        <v>315</v>
      </c>
      <c r="D1187" t="inlineStr">
        <is>
          <t>Paid</t>
        </is>
      </c>
    </row>
    <row r="1188">
      <c r="A1188" t="inlineStr">
        <is>
          <t>2021-08-20</t>
        </is>
      </c>
      <c r="B1188" t="inlineStr">
        <is>
          <t>Collicutt Energy</t>
        </is>
      </c>
      <c r="C1188" s="16" t="n">
        <v>756</v>
      </c>
      <c r="D1188" t="inlineStr">
        <is>
          <t>Paid</t>
        </is>
      </c>
    </row>
    <row r="1189">
      <c r="A1189" t="inlineStr">
        <is>
          <t>2021-08-18</t>
        </is>
      </c>
      <c r="B1189" t="inlineStr">
        <is>
          <t>Alchemy Communications</t>
        </is>
      </c>
      <c r="C1189" s="16" t="n">
        <v>420</v>
      </c>
      <c r="D1189" t="inlineStr">
        <is>
          <t>Paid</t>
        </is>
      </c>
    </row>
    <row r="1190">
      <c r="A1190" t="inlineStr">
        <is>
          <t>2021-08-11</t>
        </is>
      </c>
      <c r="B1190" t="inlineStr">
        <is>
          <t>Elite Pumping Services</t>
        </is>
      </c>
      <c r="C1190" s="16" t="n">
        <v>420</v>
      </c>
      <c r="D1190" t="inlineStr">
        <is>
          <t>Paid</t>
        </is>
      </c>
    </row>
    <row r="1191">
      <c r="A1191" t="inlineStr">
        <is>
          <t>2021-08-01</t>
        </is>
      </c>
      <c r="B1191" t="inlineStr">
        <is>
          <t>XI Technologies</t>
        </is>
      </c>
      <c r="C1191" s="16" t="n">
        <v>1050</v>
      </c>
      <c r="D1191" t="inlineStr">
        <is>
          <t>Paid</t>
        </is>
      </c>
    </row>
    <row r="1192">
      <c r="A1192" t="inlineStr">
        <is>
          <t>2021-08-01</t>
        </is>
      </c>
      <c r="B1192" t="inlineStr">
        <is>
          <t>CAPP</t>
        </is>
      </c>
      <c r="C1192" s="16" t="n">
        <v>525</v>
      </c>
      <c r="D1192" t="inlineStr">
        <is>
          <t>Cancelled</t>
        </is>
      </c>
    </row>
    <row r="1193">
      <c r="A1193" t="inlineStr">
        <is>
          <t>2021-08-01</t>
        </is>
      </c>
      <c r="B1193" t="inlineStr">
        <is>
          <t>Connate Water Solutions</t>
        </is>
      </c>
      <c r="C1193" s="16" t="n">
        <v>262.5</v>
      </c>
      <c r="D1193" t="inlineStr">
        <is>
          <t>Cancelled</t>
        </is>
      </c>
    </row>
    <row r="1194">
      <c r="A1194" t="inlineStr">
        <is>
          <t>2021-08-01</t>
        </is>
      </c>
      <c r="B1194" t="inlineStr">
        <is>
          <t>Lighthouse Energy Group Inc.</t>
        </is>
      </c>
      <c r="C1194" s="16" t="n">
        <v>525</v>
      </c>
      <c r="D1194" t="inlineStr">
        <is>
          <t>Paid</t>
        </is>
      </c>
    </row>
    <row r="1195">
      <c r="A1195" t="inlineStr">
        <is>
          <t>2021-08-01</t>
        </is>
      </c>
      <c r="B1195" t="inlineStr">
        <is>
          <t>MNP LLP</t>
        </is>
      </c>
      <c r="C1195" s="16" t="n">
        <v>1155</v>
      </c>
      <c r="D1195" t="inlineStr">
        <is>
          <t>Cancelled</t>
        </is>
      </c>
    </row>
    <row r="1196">
      <c r="A1196" t="inlineStr">
        <is>
          <t>2021-08-01</t>
        </is>
      </c>
      <c r="B1196" t="inlineStr">
        <is>
          <t>Porsche Centre Calgary</t>
        </is>
      </c>
      <c r="C1196" s="16" t="n">
        <v>525</v>
      </c>
      <c r="D1196" t="inlineStr">
        <is>
          <t>Paid</t>
        </is>
      </c>
    </row>
    <row r="1197">
      <c r="A1197" t="inlineStr">
        <is>
          <t>2021-08-01</t>
        </is>
      </c>
      <c r="B1197" t="inlineStr">
        <is>
          <t>Roska DBO</t>
        </is>
      </c>
      <c r="C1197" s="16" t="n">
        <v>1575</v>
      </c>
      <c r="D1197" t="inlineStr">
        <is>
          <t>Paid</t>
        </is>
      </c>
    </row>
    <row r="1198">
      <c r="A1198" t="inlineStr">
        <is>
          <t>2021-08-01</t>
        </is>
      </c>
      <c r="B1198" t="inlineStr">
        <is>
          <t>Resource Energy Solutions</t>
        </is>
      </c>
      <c r="C1198" s="16" t="n">
        <v>1050</v>
      </c>
      <c r="D1198" t="inlineStr">
        <is>
          <t>Paid</t>
        </is>
      </c>
    </row>
    <row r="1199">
      <c r="A1199" t="inlineStr">
        <is>
          <t>2021-07-29</t>
        </is>
      </c>
      <c r="B1199" t="inlineStr">
        <is>
          <t>OSY Rentals</t>
        </is>
      </c>
      <c r="C1199" s="16" t="n">
        <v>262.5</v>
      </c>
      <c r="D1199" t="inlineStr">
        <is>
          <t>Paid</t>
        </is>
      </c>
    </row>
    <row r="1200">
      <c r="A1200" t="inlineStr">
        <is>
          <t>2021-07-27</t>
        </is>
      </c>
      <c r="B1200" t="inlineStr">
        <is>
          <t>Alchemy Communications</t>
        </is>
      </c>
      <c r="C1200" s="16" t="n">
        <v>0</v>
      </c>
      <c r="D1200" t="inlineStr">
        <is>
          <t>Paid</t>
        </is>
      </c>
    </row>
    <row r="1201">
      <c r="A1201" t="inlineStr">
        <is>
          <t>2021-07-22</t>
        </is>
      </c>
      <c r="B1201" t="inlineStr">
        <is>
          <t>MNP LLP</t>
        </is>
      </c>
      <c r="C1201" s="16" t="n">
        <v>420</v>
      </c>
      <c r="D1201" t="inlineStr">
        <is>
          <t>Paid</t>
        </is>
      </c>
    </row>
    <row r="1202">
      <c r="A1202" t="inlineStr">
        <is>
          <t>2021-07-21</t>
        </is>
      </c>
      <c r="B1202" t="inlineStr">
        <is>
          <t>Western Engineered Containment</t>
        </is>
      </c>
      <c r="C1202" s="16" t="n">
        <v>420</v>
      </c>
      <c r="D1202" t="inlineStr">
        <is>
          <t>Paid</t>
        </is>
      </c>
    </row>
    <row r="1203">
      <c r="A1203" t="inlineStr">
        <is>
          <t>2021-07-20</t>
        </is>
      </c>
      <c r="B1203" t="inlineStr">
        <is>
          <t>Unified Valve Group</t>
        </is>
      </c>
      <c r="C1203" s="16" t="n">
        <v>367.5</v>
      </c>
      <c r="D1203" t="inlineStr">
        <is>
          <t>Paid</t>
        </is>
      </c>
    </row>
    <row r="1204">
      <c r="A1204" t="inlineStr">
        <is>
          <t>2021-07-16</t>
        </is>
      </c>
      <c r="B1204" t="inlineStr">
        <is>
          <t>Quorum Business Solutions</t>
        </is>
      </c>
      <c r="C1204" s="16" t="n">
        <v>13707.75</v>
      </c>
      <c r="D1204" t="inlineStr">
        <is>
          <t>Paid</t>
        </is>
      </c>
    </row>
    <row r="1205">
      <c r="A1205" t="inlineStr">
        <is>
          <t>2021-07-08</t>
        </is>
      </c>
      <c r="B1205" t="inlineStr">
        <is>
          <t>Treeline Well Services</t>
        </is>
      </c>
      <c r="C1205" s="16" t="n">
        <v>420</v>
      </c>
      <c r="D1205" t="inlineStr">
        <is>
          <t>Paid</t>
        </is>
      </c>
    </row>
    <row r="1206">
      <c r="A1206" t="inlineStr">
        <is>
          <t>2021-07-05</t>
        </is>
      </c>
      <c r="B1206" t="inlineStr">
        <is>
          <t>ActiveIQ</t>
        </is>
      </c>
      <c r="C1206" s="16" t="n">
        <v>0</v>
      </c>
      <c r="D1206" t="inlineStr">
        <is>
          <t>Paid</t>
        </is>
      </c>
    </row>
    <row r="1207">
      <c r="A1207" t="inlineStr">
        <is>
          <t>2021-07-01</t>
        </is>
      </c>
      <c r="B1207" t="inlineStr">
        <is>
          <t>Emerson Automation Solutions</t>
        </is>
      </c>
      <c r="C1207" s="16" t="n">
        <v>4777.5</v>
      </c>
      <c r="D1207" t="inlineStr">
        <is>
          <t>Paid</t>
        </is>
      </c>
    </row>
    <row r="1208">
      <c r="A1208" t="inlineStr">
        <is>
          <t>2021-07-01</t>
        </is>
      </c>
      <c r="B1208" t="inlineStr">
        <is>
          <t>Omnira Software</t>
        </is>
      </c>
      <c r="C1208" s="16" t="n">
        <v>5145</v>
      </c>
      <c r="D1208" t="inlineStr">
        <is>
          <t>Paid</t>
        </is>
      </c>
    </row>
    <row r="1209">
      <c r="A1209" t="inlineStr">
        <is>
          <t>2021-07-01</t>
        </is>
      </c>
      <c r="B1209" t="inlineStr">
        <is>
          <t>MNP LLP</t>
        </is>
      </c>
      <c r="C1209" s="16" t="n">
        <v>9450</v>
      </c>
      <c r="D1209" t="inlineStr">
        <is>
          <t>Paid</t>
        </is>
      </c>
    </row>
    <row r="1210">
      <c r="A1210" t="inlineStr">
        <is>
          <t>2021-07-01</t>
        </is>
      </c>
      <c r="B1210" t="inlineStr">
        <is>
          <t>Western Engineered Containment</t>
        </is>
      </c>
      <c r="C1210" s="16" t="n">
        <v>5670</v>
      </c>
      <c r="D1210" t="inlineStr">
        <is>
          <t>Paid</t>
        </is>
      </c>
    </row>
    <row r="1211">
      <c r="A1211" t="inlineStr">
        <is>
          <t>2021-07-01</t>
        </is>
      </c>
      <c r="B1211" t="inlineStr">
        <is>
          <t>ELM Inc.</t>
        </is>
      </c>
      <c r="C1211" s="16" t="n">
        <v>6174</v>
      </c>
      <c r="D1211" t="inlineStr">
        <is>
          <t>Paid</t>
        </is>
      </c>
    </row>
    <row r="1212">
      <c r="A1212" t="inlineStr">
        <is>
          <t>2021-07-01</t>
        </is>
      </c>
      <c r="B1212" t="inlineStr">
        <is>
          <t>Wolf Mask</t>
        </is>
      </c>
      <c r="C1212" s="16" t="n">
        <v>1890</v>
      </c>
      <c r="D1212" t="inlineStr">
        <is>
          <t>Bad Debt</t>
        </is>
      </c>
    </row>
    <row r="1213">
      <c r="A1213" t="inlineStr">
        <is>
          <t>2021-07-01</t>
        </is>
      </c>
      <c r="B1213" t="inlineStr">
        <is>
          <t>Altek Supply</t>
        </is>
      </c>
      <c r="C1213" s="16" t="n">
        <v>6804</v>
      </c>
      <c r="D1213" t="inlineStr">
        <is>
          <t>Paid</t>
        </is>
      </c>
    </row>
    <row r="1214">
      <c r="A1214" t="inlineStr">
        <is>
          <t>2021-07-01</t>
        </is>
      </c>
      <c r="B1214" t="inlineStr">
        <is>
          <t>XI Technologies</t>
        </is>
      </c>
      <c r="C1214" s="16" t="n">
        <v>1050</v>
      </c>
      <c r="D1214" t="inlineStr">
        <is>
          <t>Paid</t>
        </is>
      </c>
    </row>
    <row r="1215">
      <c r="A1215" t="inlineStr">
        <is>
          <t>2021-07-01</t>
        </is>
      </c>
      <c r="B1215" t="inlineStr">
        <is>
          <t>CAPP</t>
        </is>
      </c>
      <c r="C1215" s="16" t="n">
        <v>525</v>
      </c>
      <c r="D1215" t="inlineStr">
        <is>
          <t>Paid</t>
        </is>
      </c>
    </row>
    <row r="1216">
      <c r="A1216" t="inlineStr">
        <is>
          <t>2021-07-01</t>
        </is>
      </c>
      <c r="B1216" t="inlineStr">
        <is>
          <t>Connate Water Solutions</t>
        </is>
      </c>
      <c r="C1216" s="16" t="n">
        <v>262.5</v>
      </c>
      <c r="D1216" t="inlineStr">
        <is>
          <t>Cancelled</t>
        </is>
      </c>
    </row>
    <row r="1217">
      <c r="A1217" t="inlineStr">
        <is>
          <t>2021-07-01</t>
        </is>
      </c>
      <c r="B1217" t="inlineStr">
        <is>
          <t>ELM Inc.</t>
        </is>
      </c>
      <c r="C1217" s="16" t="n">
        <v>3150</v>
      </c>
      <c r="D1217" t="inlineStr">
        <is>
          <t>Cancelled</t>
        </is>
      </c>
    </row>
    <row r="1218">
      <c r="A1218" t="inlineStr">
        <is>
          <t>2021-07-01</t>
        </is>
      </c>
      <c r="B1218" t="inlineStr">
        <is>
          <t>Lighthouse Energy Group Inc.</t>
        </is>
      </c>
      <c r="C1218" s="16" t="n">
        <v>525</v>
      </c>
      <c r="D1218" t="inlineStr">
        <is>
          <t>Paid</t>
        </is>
      </c>
    </row>
    <row r="1219">
      <c r="A1219" t="inlineStr">
        <is>
          <t>2021-07-01</t>
        </is>
      </c>
      <c r="B1219" t="inlineStr">
        <is>
          <t>MNP LLP</t>
        </is>
      </c>
      <c r="C1219" s="16" t="n">
        <v>1155</v>
      </c>
      <c r="D1219" t="inlineStr">
        <is>
          <t>Cancelled</t>
        </is>
      </c>
    </row>
    <row r="1220">
      <c r="A1220" t="inlineStr">
        <is>
          <t>2021-07-01</t>
        </is>
      </c>
      <c r="B1220" t="inlineStr">
        <is>
          <t>OSY Rentals</t>
        </is>
      </c>
      <c r="C1220" s="16" t="n">
        <v>6300</v>
      </c>
      <c r="D1220" t="inlineStr">
        <is>
          <t>Paid</t>
        </is>
      </c>
    </row>
    <row r="1221">
      <c r="A1221" t="inlineStr">
        <is>
          <t>2021-07-01</t>
        </is>
      </c>
      <c r="B1221" t="inlineStr">
        <is>
          <t>Porsche Centre Calgary</t>
        </is>
      </c>
      <c r="C1221" s="16" t="n">
        <v>525</v>
      </c>
      <c r="D1221" t="inlineStr">
        <is>
          <t>Paid</t>
        </is>
      </c>
    </row>
    <row r="1222">
      <c r="A1222" t="inlineStr">
        <is>
          <t>2021-07-01</t>
        </is>
      </c>
      <c r="B1222" t="inlineStr">
        <is>
          <t>Roska DBO</t>
        </is>
      </c>
      <c r="C1222" s="16" t="n">
        <v>1575</v>
      </c>
      <c r="D1222" t="inlineStr">
        <is>
          <t>Paid</t>
        </is>
      </c>
    </row>
    <row r="1223">
      <c r="A1223" t="inlineStr">
        <is>
          <t>2021-07-01</t>
        </is>
      </c>
      <c r="B1223" t="inlineStr">
        <is>
          <t>Resource Energy Solutions</t>
        </is>
      </c>
      <c r="C1223" s="16" t="n">
        <v>1050</v>
      </c>
      <c r="D1223" t="inlineStr">
        <is>
          <t>Paid</t>
        </is>
      </c>
    </row>
    <row r="1224">
      <c r="A1224" t="inlineStr">
        <is>
          <t>2021-06-29</t>
        </is>
      </c>
      <c r="B1224" t="inlineStr">
        <is>
          <t>ActiveIQ</t>
        </is>
      </c>
      <c r="C1224" s="16" t="n">
        <v>420</v>
      </c>
      <c r="D1224" t="inlineStr">
        <is>
          <t>Paid</t>
        </is>
      </c>
    </row>
    <row r="1225">
      <c r="A1225" t="inlineStr">
        <is>
          <t>2021-06-29</t>
        </is>
      </c>
      <c r="B1225" t="inlineStr">
        <is>
          <t>ActiveIQ</t>
        </is>
      </c>
      <c r="C1225" s="16" t="n">
        <v>420</v>
      </c>
      <c r="D1225" t="inlineStr">
        <is>
          <t>Paid</t>
        </is>
      </c>
    </row>
    <row r="1226">
      <c r="A1226" t="inlineStr">
        <is>
          <t>2021-06-24</t>
        </is>
      </c>
      <c r="B1226" t="inlineStr">
        <is>
          <t>ActiveIQ</t>
        </is>
      </c>
      <c r="C1226" s="16" t="n">
        <v>420</v>
      </c>
      <c r="D1226" t="inlineStr">
        <is>
          <t>Paid</t>
        </is>
      </c>
    </row>
    <row r="1227">
      <c r="A1227" t="inlineStr">
        <is>
          <t>2021-06-17</t>
        </is>
      </c>
      <c r="B1227" t="inlineStr">
        <is>
          <t>Lakeland College</t>
        </is>
      </c>
      <c r="C1227" s="16" t="n">
        <v>472.5</v>
      </c>
      <c r="D1227" t="inlineStr">
        <is>
          <t>Paid</t>
        </is>
      </c>
    </row>
    <row r="1228">
      <c r="A1228" t="inlineStr">
        <is>
          <t>2021-06-16</t>
        </is>
      </c>
      <c r="B1228" t="inlineStr">
        <is>
          <t>Kaiser Exploration Ltd.</t>
        </is>
      </c>
      <c r="C1228" s="16" t="n">
        <v>420</v>
      </c>
      <c r="D1228" t="inlineStr">
        <is>
          <t>Paid</t>
        </is>
      </c>
    </row>
    <row r="1229">
      <c r="A1229" t="inlineStr">
        <is>
          <t>2021-06-16</t>
        </is>
      </c>
      <c r="B1229" t="inlineStr">
        <is>
          <t>Alchemy Communications</t>
        </is>
      </c>
      <c r="C1229" s="16" t="n">
        <v>420</v>
      </c>
      <c r="D1229" t="inlineStr">
        <is>
          <t>Paid</t>
        </is>
      </c>
    </row>
    <row r="1230">
      <c r="A1230" t="inlineStr">
        <is>
          <t>2021-06-14</t>
        </is>
      </c>
      <c r="B1230" t="inlineStr">
        <is>
          <t>Well Resources</t>
        </is>
      </c>
      <c r="C1230" s="16" t="n">
        <v>420</v>
      </c>
      <c r="D1230" t="inlineStr">
        <is>
          <t>Paid</t>
        </is>
      </c>
    </row>
    <row r="1231">
      <c r="A1231" t="inlineStr">
        <is>
          <t>2021-06-14</t>
        </is>
      </c>
      <c r="B1231" t="inlineStr">
        <is>
          <t>Reef Oilfield Inventory Canada</t>
        </is>
      </c>
      <c r="C1231" s="16" t="n">
        <v>420</v>
      </c>
      <c r="D1231" t="inlineStr">
        <is>
          <t>Paid</t>
        </is>
      </c>
    </row>
    <row r="1232">
      <c r="A1232" t="inlineStr">
        <is>
          <t>2021-06-11</t>
        </is>
      </c>
      <c r="B1232" t="inlineStr">
        <is>
          <t>Calroc Industries</t>
        </is>
      </c>
      <c r="C1232" s="16" t="n">
        <v>420</v>
      </c>
      <c r="D1232" t="inlineStr">
        <is>
          <t>Paid</t>
        </is>
      </c>
    </row>
    <row r="1233">
      <c r="A1233" t="inlineStr">
        <is>
          <t>2021-06-10</t>
        </is>
      </c>
      <c r="B1233" t="inlineStr">
        <is>
          <t>Sinopec Canada</t>
        </is>
      </c>
      <c r="C1233" s="16" t="n">
        <v>420</v>
      </c>
      <c r="D1233" t="inlineStr">
        <is>
          <t>Paid</t>
        </is>
      </c>
    </row>
    <row r="1234">
      <c r="A1234" t="inlineStr">
        <is>
          <t>2021-06-02</t>
        </is>
      </c>
      <c r="B1234" t="inlineStr">
        <is>
          <t>ActiveIQ</t>
        </is>
      </c>
      <c r="C1234" s="16" t="n">
        <v>420</v>
      </c>
      <c r="D1234" t="inlineStr">
        <is>
          <t>Paid</t>
        </is>
      </c>
    </row>
    <row r="1235">
      <c r="A1235" t="inlineStr">
        <is>
          <t>2021-06-01</t>
        </is>
      </c>
      <c r="B1235" t="inlineStr">
        <is>
          <t>Media Experts IPG Inc. C/O The Interpublic Group of Companies Inc</t>
        </is>
      </c>
      <c r="C1235" s="16" t="n">
        <v>945</v>
      </c>
      <c r="D1235" t="inlineStr">
        <is>
          <t>Paid</t>
        </is>
      </c>
    </row>
    <row r="1236">
      <c r="A1236" t="inlineStr">
        <is>
          <t>2021-06-01</t>
        </is>
      </c>
      <c r="B1236" t="inlineStr">
        <is>
          <t>Sayer Energy Advisors</t>
        </is>
      </c>
      <c r="C1236" s="16" t="n">
        <v>315</v>
      </c>
      <c r="D1236" t="inlineStr">
        <is>
          <t>Paid</t>
        </is>
      </c>
    </row>
    <row r="1237">
      <c r="A1237" t="inlineStr">
        <is>
          <t>2021-06-01</t>
        </is>
      </c>
      <c r="B1237" t="inlineStr">
        <is>
          <t>H2Safety</t>
        </is>
      </c>
      <c r="C1237" s="16" t="n">
        <v>1102.5</v>
      </c>
      <c r="D1237" t="inlineStr">
        <is>
          <t>Paid</t>
        </is>
      </c>
    </row>
    <row r="1238">
      <c r="A1238" t="inlineStr">
        <is>
          <t>2021-06-01</t>
        </is>
      </c>
      <c r="B1238" t="inlineStr">
        <is>
          <t>ELM Inc.</t>
        </is>
      </c>
      <c r="C1238" s="16" t="n">
        <v>5292</v>
      </c>
      <c r="D1238" t="inlineStr">
        <is>
          <t>Cancelled</t>
        </is>
      </c>
    </row>
    <row r="1239">
      <c r="A1239" t="inlineStr">
        <is>
          <t>2021-06-01</t>
        </is>
      </c>
      <c r="B1239" t="inlineStr">
        <is>
          <t>Cordy Environmental Inc.</t>
        </is>
      </c>
      <c r="C1239" s="16" t="n">
        <v>1795.5</v>
      </c>
      <c r="D1239" t="inlineStr">
        <is>
          <t>Paid</t>
        </is>
      </c>
    </row>
    <row r="1240">
      <c r="A1240" t="inlineStr">
        <is>
          <t>2021-06-01</t>
        </is>
      </c>
      <c r="B1240" t="inlineStr">
        <is>
          <t>Minoils Media Natural Gas World</t>
        </is>
      </c>
      <c r="C1240" s="16" t="n">
        <v>525</v>
      </c>
      <c r="D1240" t="inlineStr">
        <is>
          <t>Paid</t>
        </is>
      </c>
    </row>
    <row r="1241">
      <c r="A1241" t="inlineStr">
        <is>
          <t>2021-06-01</t>
        </is>
      </c>
      <c r="B1241" t="inlineStr">
        <is>
          <t>Calscan Solutions</t>
        </is>
      </c>
      <c r="C1241" s="16" t="n">
        <v>1050</v>
      </c>
      <c r="D1241" t="inlineStr">
        <is>
          <t>Paid</t>
        </is>
      </c>
    </row>
    <row r="1242">
      <c r="A1242" t="inlineStr">
        <is>
          <t>2021-06-01</t>
        </is>
      </c>
      <c r="B1242" t="inlineStr">
        <is>
          <t>XI Technologies</t>
        </is>
      </c>
      <c r="C1242" s="16" t="n">
        <v>1050</v>
      </c>
      <c r="D1242" t="inlineStr">
        <is>
          <t>Paid</t>
        </is>
      </c>
    </row>
    <row r="1243">
      <c r="A1243" t="inlineStr">
        <is>
          <t>2021-06-01</t>
        </is>
      </c>
      <c r="B1243" t="inlineStr">
        <is>
          <t>CAPP</t>
        </is>
      </c>
      <c r="C1243" s="16" t="n">
        <v>525</v>
      </c>
      <c r="D1243" t="inlineStr">
        <is>
          <t>Paid</t>
        </is>
      </c>
    </row>
    <row r="1244">
      <c r="A1244" t="inlineStr">
        <is>
          <t>2021-06-01</t>
        </is>
      </c>
      <c r="B1244" t="inlineStr">
        <is>
          <t>Connate Water Solutions</t>
        </is>
      </c>
      <c r="C1244" s="16" t="n">
        <v>262.5</v>
      </c>
      <c r="D1244" t="inlineStr">
        <is>
          <t>Cancelled</t>
        </is>
      </c>
    </row>
    <row r="1245">
      <c r="A1245" t="inlineStr">
        <is>
          <t>2021-06-01</t>
        </is>
      </c>
      <c r="B1245" t="inlineStr">
        <is>
          <t>Lighthouse Energy Group Inc.</t>
        </is>
      </c>
      <c r="C1245" s="16" t="n">
        <v>525</v>
      </c>
      <c r="D1245" t="inlineStr">
        <is>
          <t>Paid</t>
        </is>
      </c>
    </row>
    <row r="1246">
      <c r="A1246" t="inlineStr">
        <is>
          <t>2021-06-01</t>
        </is>
      </c>
      <c r="B1246" t="inlineStr">
        <is>
          <t>MNP LLP</t>
        </is>
      </c>
      <c r="C1246" s="16" t="n">
        <v>1155</v>
      </c>
      <c r="D1246" t="inlineStr">
        <is>
          <t>Paid</t>
        </is>
      </c>
    </row>
    <row r="1247">
      <c r="A1247" t="inlineStr">
        <is>
          <t>2021-06-01</t>
        </is>
      </c>
      <c r="B1247" t="inlineStr">
        <is>
          <t>Porsche Centre Calgary</t>
        </is>
      </c>
      <c r="C1247" s="16" t="n">
        <v>525</v>
      </c>
      <c r="D1247" t="inlineStr">
        <is>
          <t>Paid</t>
        </is>
      </c>
    </row>
    <row r="1248">
      <c r="A1248" t="inlineStr">
        <is>
          <t>2021-06-01</t>
        </is>
      </c>
      <c r="B1248" t="inlineStr">
        <is>
          <t>Roska DBO</t>
        </is>
      </c>
      <c r="C1248" s="16" t="n">
        <v>1575</v>
      </c>
      <c r="D1248" t="inlineStr">
        <is>
          <t>Paid</t>
        </is>
      </c>
    </row>
    <row r="1249">
      <c r="A1249" t="inlineStr">
        <is>
          <t>2021-06-01</t>
        </is>
      </c>
      <c r="B1249" t="inlineStr">
        <is>
          <t>Resource Energy Solutions</t>
        </is>
      </c>
      <c r="C1249" s="16" t="n">
        <v>1050</v>
      </c>
      <c r="D1249" t="inlineStr">
        <is>
          <t>Paid</t>
        </is>
      </c>
    </row>
    <row r="1250">
      <c r="A1250" t="inlineStr">
        <is>
          <t>2021-05-31</t>
        </is>
      </c>
      <c r="B1250" t="inlineStr">
        <is>
          <t>ActiveIQ</t>
        </is>
      </c>
      <c r="C1250" s="16" t="n">
        <v>420</v>
      </c>
      <c r="D1250" t="inlineStr">
        <is>
          <t>Paid</t>
        </is>
      </c>
    </row>
    <row r="1251">
      <c r="A1251" t="inlineStr">
        <is>
          <t>2021-05-31</t>
        </is>
      </c>
      <c r="B1251" t="inlineStr">
        <is>
          <t>Cenozon</t>
        </is>
      </c>
      <c r="C1251" s="16" t="n">
        <v>420</v>
      </c>
      <c r="D1251" t="inlineStr">
        <is>
          <t>Paid</t>
        </is>
      </c>
    </row>
    <row r="1252">
      <c r="A1252" t="inlineStr">
        <is>
          <t>2021-05-31</t>
        </is>
      </c>
      <c r="B1252" t="inlineStr">
        <is>
          <t>Geoforce</t>
        </is>
      </c>
      <c r="C1252" s="16" t="n">
        <v>3465</v>
      </c>
      <c r="D1252" t="inlineStr">
        <is>
          <t>Paid</t>
        </is>
      </c>
    </row>
    <row r="1253">
      <c r="A1253" t="inlineStr">
        <is>
          <t>2021-05-27</t>
        </is>
      </c>
      <c r="B1253" t="inlineStr">
        <is>
          <t>Universal Geomatics Solutions Corp.</t>
        </is>
      </c>
      <c r="C1253" s="16" t="n">
        <v>420</v>
      </c>
      <c r="D1253" t="inlineStr">
        <is>
          <t>Paid</t>
        </is>
      </c>
    </row>
    <row r="1254">
      <c r="A1254" t="inlineStr">
        <is>
          <t>2021-05-26</t>
        </is>
      </c>
      <c r="B1254" t="inlineStr">
        <is>
          <t>ActiveIQ</t>
        </is>
      </c>
      <c r="C1254" s="16" t="n">
        <v>420</v>
      </c>
      <c r="D1254" t="inlineStr">
        <is>
          <t>Paid</t>
        </is>
      </c>
    </row>
    <row r="1255">
      <c r="A1255" t="inlineStr">
        <is>
          <t>2021-05-26</t>
        </is>
      </c>
      <c r="B1255" t="inlineStr">
        <is>
          <t>Bounty Developments</t>
        </is>
      </c>
      <c r="C1255" s="16" t="n">
        <v>420</v>
      </c>
      <c r="D1255" t="inlineStr">
        <is>
          <t>Paid</t>
        </is>
      </c>
    </row>
    <row r="1256">
      <c r="A1256" t="inlineStr">
        <is>
          <t>2021-05-25</t>
        </is>
      </c>
      <c r="B1256" t="inlineStr">
        <is>
          <t>Sayer Energy Advisors</t>
        </is>
      </c>
      <c r="C1256" s="16" t="n">
        <v>315</v>
      </c>
      <c r="D1256" t="inlineStr">
        <is>
          <t>Paid</t>
        </is>
      </c>
    </row>
    <row r="1257">
      <c r="A1257" t="inlineStr">
        <is>
          <t>2021-05-20</t>
        </is>
      </c>
      <c r="B1257" t="inlineStr">
        <is>
          <t>Treeline Well Services</t>
        </is>
      </c>
      <c r="C1257" s="16" t="n">
        <v>420</v>
      </c>
      <c r="D1257" t="inlineStr">
        <is>
          <t>Paid</t>
        </is>
      </c>
    </row>
    <row r="1258">
      <c r="A1258" t="inlineStr">
        <is>
          <t>2021-05-20</t>
        </is>
      </c>
      <c r="B1258" t="inlineStr">
        <is>
          <t>Bounty Developments</t>
        </is>
      </c>
      <c r="C1258" s="16" t="n">
        <v>420</v>
      </c>
      <c r="D1258" t="inlineStr">
        <is>
          <t>Paid</t>
        </is>
      </c>
    </row>
    <row r="1259">
      <c r="A1259" t="inlineStr">
        <is>
          <t>2021-05-17</t>
        </is>
      </c>
      <c r="B1259" t="inlineStr">
        <is>
          <t>Sayer Energy Advisors</t>
        </is>
      </c>
      <c r="C1259" s="16" t="n">
        <v>315</v>
      </c>
      <c r="D1259" t="inlineStr">
        <is>
          <t>Paid</t>
        </is>
      </c>
    </row>
    <row r="1260">
      <c r="A1260" t="inlineStr">
        <is>
          <t>2021-05-07</t>
        </is>
      </c>
      <c r="B1260" t="inlineStr">
        <is>
          <t>Edge Engineering and Geoscience Ltd.</t>
        </is>
      </c>
      <c r="C1260" s="16" t="n">
        <v>420</v>
      </c>
      <c r="D1260" t="inlineStr">
        <is>
          <t>Paid</t>
        </is>
      </c>
    </row>
    <row r="1261">
      <c r="A1261" t="inlineStr">
        <is>
          <t>2021-05-05</t>
        </is>
      </c>
      <c r="B1261" t="inlineStr">
        <is>
          <t>Cold Bore Technology</t>
        </is>
      </c>
      <c r="C1261" s="16" t="n">
        <v>420</v>
      </c>
      <c r="D1261" t="inlineStr">
        <is>
          <t>Paid</t>
        </is>
      </c>
    </row>
    <row r="1262">
      <c r="A1262" t="inlineStr">
        <is>
          <t>2021-05-05</t>
        </is>
      </c>
      <c r="B1262" t="inlineStr">
        <is>
          <t>MKS Investments</t>
        </is>
      </c>
      <c r="C1262" s="16" t="n">
        <v>400</v>
      </c>
      <c r="D1262" t="inlineStr">
        <is>
          <t>Paid</t>
        </is>
      </c>
    </row>
    <row r="1263">
      <c r="A1263" t="inlineStr">
        <is>
          <t>2021-05-05</t>
        </is>
      </c>
      <c r="B1263" t="inlineStr">
        <is>
          <t>Material Insight</t>
        </is>
      </c>
      <c r="C1263" s="16" t="n">
        <v>420</v>
      </c>
      <c r="D1263" t="inlineStr">
        <is>
          <t>Paid</t>
        </is>
      </c>
    </row>
    <row r="1264">
      <c r="A1264" t="inlineStr">
        <is>
          <t>2021-05-04</t>
        </is>
      </c>
      <c r="B1264" t="inlineStr">
        <is>
          <t>ActiveIQ</t>
        </is>
      </c>
      <c r="C1264" s="16" t="n">
        <v>420</v>
      </c>
      <c r="D1264" t="inlineStr">
        <is>
          <t>Paid</t>
        </is>
      </c>
    </row>
    <row r="1265">
      <c r="A1265" t="inlineStr">
        <is>
          <t>2021-05-03</t>
        </is>
      </c>
      <c r="B1265" t="inlineStr">
        <is>
          <t>NCS Multistage</t>
        </is>
      </c>
      <c r="C1265" s="16" t="n">
        <v>7350</v>
      </c>
      <c r="D1265" t="inlineStr">
        <is>
          <t>Paid</t>
        </is>
      </c>
    </row>
    <row r="1266">
      <c r="A1266" t="inlineStr">
        <is>
          <t>2021-05-01</t>
        </is>
      </c>
      <c r="B1266" t="inlineStr">
        <is>
          <t>Petrosight</t>
        </is>
      </c>
      <c r="C1266" s="16" t="n">
        <v>945</v>
      </c>
      <c r="D1266" t="inlineStr">
        <is>
          <t>Paid</t>
        </is>
      </c>
    </row>
    <row r="1267">
      <c r="A1267" t="inlineStr">
        <is>
          <t>2021-05-01</t>
        </is>
      </c>
      <c r="B1267" t="inlineStr">
        <is>
          <t>Packers Plus</t>
        </is>
      </c>
      <c r="C1267" s="16" t="n">
        <v>2646</v>
      </c>
      <c r="D1267" t="inlineStr">
        <is>
          <t>Paid</t>
        </is>
      </c>
    </row>
    <row r="1268">
      <c r="A1268" t="inlineStr">
        <is>
          <t>2021-05-01</t>
        </is>
      </c>
      <c r="B1268" t="inlineStr">
        <is>
          <t>XI Technologies</t>
        </is>
      </c>
      <c r="C1268" s="16" t="n">
        <v>1050</v>
      </c>
      <c r="D1268" t="inlineStr">
        <is>
          <t>Paid</t>
        </is>
      </c>
    </row>
    <row r="1269">
      <c r="A1269" t="inlineStr">
        <is>
          <t>2021-05-01</t>
        </is>
      </c>
      <c r="B1269" t="inlineStr">
        <is>
          <t>CAPP</t>
        </is>
      </c>
      <c r="C1269" s="16" t="n">
        <v>525</v>
      </c>
      <c r="D1269" t="inlineStr">
        <is>
          <t>Paid</t>
        </is>
      </c>
    </row>
    <row r="1270">
      <c r="A1270" t="inlineStr">
        <is>
          <t>2021-05-01</t>
        </is>
      </c>
      <c r="B1270" t="inlineStr">
        <is>
          <t>Connate Water Solutions</t>
        </is>
      </c>
      <c r="C1270" s="16" t="n">
        <v>262.5</v>
      </c>
      <c r="D1270" t="inlineStr">
        <is>
          <t>Paid</t>
        </is>
      </c>
    </row>
    <row r="1271">
      <c r="A1271" t="inlineStr">
        <is>
          <t>2021-05-01</t>
        </is>
      </c>
      <c r="B1271" t="inlineStr">
        <is>
          <t>Lighthouse Energy Group Inc.</t>
        </is>
      </c>
      <c r="C1271" s="16" t="n">
        <v>525</v>
      </c>
      <c r="D1271" t="inlineStr">
        <is>
          <t>Paid</t>
        </is>
      </c>
    </row>
    <row r="1272">
      <c r="A1272" t="inlineStr">
        <is>
          <t>2021-05-01</t>
        </is>
      </c>
      <c r="B1272" t="inlineStr">
        <is>
          <t>MNP LLP</t>
        </is>
      </c>
      <c r="C1272" s="16" t="n">
        <v>1155</v>
      </c>
      <c r="D1272" t="inlineStr">
        <is>
          <t>Paid</t>
        </is>
      </c>
    </row>
    <row r="1273">
      <c r="A1273" t="inlineStr">
        <is>
          <t>2021-05-01</t>
        </is>
      </c>
      <c r="B1273" t="inlineStr">
        <is>
          <t>Porsche Centre Calgary</t>
        </is>
      </c>
      <c r="C1273" s="16" t="n">
        <v>525</v>
      </c>
      <c r="D1273" t="inlineStr">
        <is>
          <t>Paid</t>
        </is>
      </c>
    </row>
    <row r="1274">
      <c r="A1274" t="inlineStr">
        <is>
          <t>2021-05-01</t>
        </is>
      </c>
      <c r="B1274" t="inlineStr">
        <is>
          <t>Roska DBO</t>
        </is>
      </c>
      <c r="C1274" s="16" t="n">
        <v>1575</v>
      </c>
      <c r="D1274" t="inlineStr">
        <is>
          <t>Paid</t>
        </is>
      </c>
    </row>
    <row r="1275">
      <c r="A1275" t="inlineStr">
        <is>
          <t>2021-05-01</t>
        </is>
      </c>
      <c r="B1275" t="inlineStr">
        <is>
          <t>Resource Energy Solutions</t>
        </is>
      </c>
      <c r="C1275" s="16" t="n">
        <v>1050</v>
      </c>
      <c r="D1275" t="inlineStr">
        <is>
          <t>Paid</t>
        </is>
      </c>
    </row>
    <row r="1276">
      <c r="A1276" t="inlineStr">
        <is>
          <t>2021-04-29</t>
        </is>
      </c>
      <c r="B1276" t="inlineStr">
        <is>
          <t>North Star Freehold Consulting</t>
        </is>
      </c>
      <c r="C1276" s="16" t="n">
        <v>420</v>
      </c>
      <c r="D1276" t="inlineStr">
        <is>
          <t>Paid</t>
        </is>
      </c>
    </row>
    <row r="1277">
      <c r="A1277" t="inlineStr">
        <is>
          <t>2021-04-29</t>
        </is>
      </c>
      <c r="B1277" t="inlineStr">
        <is>
          <t>H2Safety</t>
        </is>
      </c>
      <c r="C1277" s="16" t="n">
        <v>420</v>
      </c>
      <c r="D1277" t="inlineStr">
        <is>
          <t>Paid</t>
        </is>
      </c>
    </row>
    <row r="1278">
      <c r="A1278" t="inlineStr">
        <is>
          <t>2021-04-28</t>
        </is>
      </c>
      <c r="B1278" t="inlineStr">
        <is>
          <t>ARCO Capital Partners Inc.</t>
        </is>
      </c>
      <c r="C1278" s="16" t="n">
        <v>420</v>
      </c>
      <c r="D1278" t="inlineStr">
        <is>
          <t>Paid</t>
        </is>
      </c>
    </row>
    <row r="1279">
      <c r="A1279" t="inlineStr">
        <is>
          <t>2021-04-28</t>
        </is>
      </c>
      <c r="B1279" t="inlineStr">
        <is>
          <t>ActiveIQ</t>
        </is>
      </c>
      <c r="C1279" s="16" t="n">
        <v>420</v>
      </c>
      <c r="D1279" t="inlineStr">
        <is>
          <t>Paid</t>
        </is>
      </c>
    </row>
    <row r="1280">
      <c r="A1280" t="inlineStr">
        <is>
          <t>2021-04-26</t>
        </is>
      </c>
      <c r="B1280" t="inlineStr">
        <is>
          <t>Argus Media</t>
        </is>
      </c>
      <c r="C1280" s="16" t="n">
        <v>2415</v>
      </c>
      <c r="D1280" t="inlineStr">
        <is>
          <t>Paid</t>
        </is>
      </c>
    </row>
    <row r="1281">
      <c r="A1281" t="inlineStr">
        <is>
          <t>2021-04-25</t>
        </is>
      </c>
      <c r="B1281" t="inlineStr">
        <is>
          <t>Media Experts IPG Inc. C/O The Interpublic Group of Companies Inc</t>
        </is>
      </c>
      <c r="C1281" s="16" t="n">
        <v>1575</v>
      </c>
      <c r="D1281" t="inlineStr">
        <is>
          <t>Paid</t>
        </is>
      </c>
    </row>
    <row r="1282">
      <c r="A1282" t="inlineStr">
        <is>
          <t>2021-04-23</t>
        </is>
      </c>
      <c r="B1282" t="inlineStr">
        <is>
          <t>ActiveIQ</t>
        </is>
      </c>
      <c r="C1282" s="16" t="n">
        <v>420</v>
      </c>
      <c r="D1282" t="inlineStr">
        <is>
          <t>Paid</t>
        </is>
      </c>
    </row>
    <row r="1283">
      <c r="A1283" t="inlineStr">
        <is>
          <t>2021-04-21</t>
        </is>
      </c>
      <c r="B1283" t="inlineStr">
        <is>
          <t>CB Securities</t>
        </is>
      </c>
      <c r="C1283" s="16" t="n">
        <v>420</v>
      </c>
      <c r="D1283" t="inlineStr">
        <is>
          <t>Paid</t>
        </is>
      </c>
    </row>
    <row r="1284">
      <c r="A1284" t="inlineStr">
        <is>
          <t>2021-04-21</t>
        </is>
      </c>
      <c r="B1284" t="inlineStr">
        <is>
          <t>CAPL</t>
        </is>
      </c>
      <c r="C1284" s="16" t="n">
        <v>315</v>
      </c>
      <c r="D1284" t="inlineStr">
        <is>
          <t>Paid</t>
        </is>
      </c>
    </row>
    <row r="1285">
      <c r="A1285" t="inlineStr">
        <is>
          <t>2021-04-20</t>
        </is>
      </c>
      <c r="B1285" t="inlineStr">
        <is>
          <t>Material Insight</t>
        </is>
      </c>
      <c r="C1285" s="16" t="n">
        <v>420</v>
      </c>
      <c r="D1285" t="inlineStr">
        <is>
          <t>Paid</t>
        </is>
      </c>
    </row>
    <row r="1286">
      <c r="A1286" t="inlineStr">
        <is>
          <t>2021-04-16</t>
        </is>
      </c>
      <c r="B1286" t="inlineStr">
        <is>
          <t>Synergy Land Services</t>
        </is>
      </c>
      <c r="C1286" s="16" t="n">
        <v>630</v>
      </c>
      <c r="D1286" t="inlineStr">
        <is>
          <t>Paid</t>
        </is>
      </c>
    </row>
    <row r="1287">
      <c r="A1287" t="inlineStr">
        <is>
          <t>2021-04-16</t>
        </is>
      </c>
      <c r="B1287" t="inlineStr">
        <is>
          <t>Advanced Upstream</t>
        </is>
      </c>
      <c r="C1287" s="16" t="n">
        <v>420</v>
      </c>
      <c r="D1287" t="inlineStr">
        <is>
          <t>Paid</t>
        </is>
      </c>
    </row>
    <row r="1288">
      <c r="A1288" t="inlineStr">
        <is>
          <t>2021-04-15</t>
        </is>
      </c>
      <c r="B1288" t="inlineStr">
        <is>
          <t>Iron Horse Group Inc.</t>
        </is>
      </c>
      <c r="C1288" s="16" t="n">
        <v>400</v>
      </c>
      <c r="D1288" t="inlineStr">
        <is>
          <t>Paid</t>
        </is>
      </c>
    </row>
    <row r="1289">
      <c r="A1289" t="inlineStr">
        <is>
          <t>2021-04-12</t>
        </is>
      </c>
      <c r="B1289" t="inlineStr">
        <is>
          <t>Sayer Energy Advisors</t>
        </is>
      </c>
      <c r="C1289" s="16" t="n">
        <v>315</v>
      </c>
      <c r="D1289" t="inlineStr">
        <is>
          <t>Paid</t>
        </is>
      </c>
    </row>
    <row r="1290">
      <c r="A1290" t="inlineStr">
        <is>
          <t>2021-04-08</t>
        </is>
      </c>
      <c r="B1290" t="inlineStr">
        <is>
          <t>Cenozon</t>
        </is>
      </c>
      <c r="C1290" s="16" t="n">
        <v>420</v>
      </c>
      <c r="D1290" t="inlineStr">
        <is>
          <t>Paid</t>
        </is>
      </c>
    </row>
    <row r="1291">
      <c r="A1291" t="inlineStr">
        <is>
          <t>2021-04-07</t>
        </is>
      </c>
      <c r="B1291" t="inlineStr">
        <is>
          <t>GLJ Ltd</t>
        </is>
      </c>
      <c r="C1291" s="16" t="n">
        <v>420</v>
      </c>
      <c r="D1291" t="inlineStr">
        <is>
          <t>Cancelled</t>
        </is>
      </c>
    </row>
    <row r="1292">
      <c r="A1292" t="inlineStr">
        <is>
          <t>2021-04-07</t>
        </is>
      </c>
      <c r="B1292" t="inlineStr">
        <is>
          <t>Roneta</t>
        </is>
      </c>
      <c r="C1292" s="16" t="n">
        <v>420</v>
      </c>
      <c r="D1292" t="inlineStr">
        <is>
          <t>Paid</t>
        </is>
      </c>
    </row>
    <row r="1293">
      <c r="A1293" t="inlineStr">
        <is>
          <t>2021-04-06</t>
        </is>
      </c>
      <c r="B1293" t="inlineStr">
        <is>
          <t>E3 Metals Corp</t>
        </is>
      </c>
      <c r="C1293" s="16" t="n">
        <v>420</v>
      </c>
      <c r="D1293" t="inlineStr">
        <is>
          <t>Paid</t>
        </is>
      </c>
    </row>
    <row r="1294">
      <c r="A1294" t="inlineStr">
        <is>
          <t>2021-04-06</t>
        </is>
      </c>
      <c r="B1294" t="inlineStr">
        <is>
          <t>Payload</t>
        </is>
      </c>
      <c r="C1294" s="16" t="n">
        <v>630</v>
      </c>
      <c r="D1294" t="inlineStr">
        <is>
          <t>Paid</t>
        </is>
      </c>
    </row>
    <row r="1295">
      <c r="A1295" t="inlineStr">
        <is>
          <t>2021-04-02</t>
        </is>
      </c>
      <c r="B1295" t="inlineStr">
        <is>
          <t>Ecoquip Artificial Lift</t>
        </is>
      </c>
      <c r="C1295" s="16" t="n">
        <v>2861.25</v>
      </c>
      <c r="D1295" t="inlineStr">
        <is>
          <t>Paid</t>
        </is>
      </c>
    </row>
    <row r="1296">
      <c r="A1296" t="inlineStr">
        <is>
          <t>2021-04-02</t>
        </is>
      </c>
      <c r="B1296" t="inlineStr">
        <is>
          <t>H2Safety</t>
        </is>
      </c>
      <c r="C1296" s="16" t="n">
        <v>735</v>
      </c>
      <c r="D1296" t="inlineStr">
        <is>
          <t>Paid</t>
        </is>
      </c>
    </row>
    <row r="1297">
      <c r="A1297" t="inlineStr">
        <is>
          <t>2021-04-01</t>
        </is>
      </c>
      <c r="B1297" t="inlineStr">
        <is>
          <t>Calscan Solutions</t>
        </is>
      </c>
      <c r="C1297" s="16" t="n">
        <v>1050</v>
      </c>
      <c r="D1297" t="inlineStr">
        <is>
          <t>Paid</t>
        </is>
      </c>
    </row>
    <row r="1298">
      <c r="A1298" t="inlineStr">
        <is>
          <t>2021-04-01</t>
        </is>
      </c>
      <c r="B1298" t="inlineStr">
        <is>
          <t>XI Technologies</t>
        </is>
      </c>
      <c r="C1298" s="16" t="n">
        <v>1050</v>
      </c>
      <c r="D1298" t="inlineStr">
        <is>
          <t>Paid</t>
        </is>
      </c>
    </row>
    <row r="1299">
      <c r="A1299" t="inlineStr">
        <is>
          <t>2021-04-01</t>
        </is>
      </c>
      <c r="B1299" t="inlineStr">
        <is>
          <t>CAPP</t>
        </is>
      </c>
      <c r="C1299" s="16" t="n">
        <v>525</v>
      </c>
      <c r="D1299" t="inlineStr">
        <is>
          <t>Paid</t>
        </is>
      </c>
    </row>
    <row r="1300">
      <c r="A1300" t="inlineStr">
        <is>
          <t>2021-04-01</t>
        </is>
      </c>
      <c r="B1300" t="inlineStr">
        <is>
          <t>Connate Water Solutions</t>
        </is>
      </c>
      <c r="C1300" s="16" t="n">
        <v>262.5</v>
      </c>
      <c r="D1300" t="inlineStr">
        <is>
          <t>Paid</t>
        </is>
      </c>
    </row>
    <row r="1301">
      <c r="A1301" t="inlineStr">
        <is>
          <t>2021-04-01</t>
        </is>
      </c>
      <c r="B1301" t="inlineStr">
        <is>
          <t>ELM Inc.</t>
        </is>
      </c>
      <c r="C1301" s="16" t="n">
        <v>3150</v>
      </c>
      <c r="D1301" t="inlineStr">
        <is>
          <t>Paid</t>
        </is>
      </c>
    </row>
    <row r="1302">
      <c r="A1302" t="inlineStr">
        <is>
          <t>2021-04-01</t>
        </is>
      </c>
      <c r="B1302" t="inlineStr">
        <is>
          <t>Lighthouse Energy Group Inc.</t>
        </is>
      </c>
      <c r="C1302" s="16" t="n">
        <v>525</v>
      </c>
      <c r="D1302" t="inlineStr">
        <is>
          <t>Paid</t>
        </is>
      </c>
    </row>
    <row r="1303">
      <c r="A1303" t="inlineStr">
        <is>
          <t>2021-04-01</t>
        </is>
      </c>
      <c r="B1303" t="inlineStr">
        <is>
          <t>MNP LLP</t>
        </is>
      </c>
      <c r="C1303" s="16" t="n">
        <v>1155</v>
      </c>
      <c r="D1303" t="inlineStr">
        <is>
          <t>Paid</t>
        </is>
      </c>
    </row>
    <row r="1304">
      <c r="A1304" t="inlineStr">
        <is>
          <t>2021-04-01</t>
        </is>
      </c>
      <c r="B1304" t="inlineStr">
        <is>
          <t>OSY Rentals</t>
        </is>
      </c>
      <c r="C1304" s="16" t="n">
        <v>3150</v>
      </c>
      <c r="D1304" t="inlineStr">
        <is>
          <t>Paid</t>
        </is>
      </c>
    </row>
    <row r="1305">
      <c r="A1305" t="inlineStr">
        <is>
          <t>2021-04-01</t>
        </is>
      </c>
      <c r="B1305" t="inlineStr">
        <is>
          <t>Porsche Centre Calgary</t>
        </is>
      </c>
      <c r="C1305" s="16" t="n">
        <v>525</v>
      </c>
      <c r="D1305" t="inlineStr">
        <is>
          <t>Paid</t>
        </is>
      </c>
    </row>
    <row r="1306">
      <c r="A1306" t="inlineStr">
        <is>
          <t>2021-04-01</t>
        </is>
      </c>
      <c r="B1306" t="inlineStr">
        <is>
          <t>Roska DBO</t>
        </is>
      </c>
      <c r="C1306" s="16" t="n">
        <v>1575</v>
      </c>
      <c r="D1306" t="inlineStr">
        <is>
          <t>Paid</t>
        </is>
      </c>
    </row>
    <row r="1307">
      <c r="A1307" t="inlineStr">
        <is>
          <t>2021-04-01</t>
        </is>
      </c>
      <c r="B1307" t="inlineStr">
        <is>
          <t>Resource Energy Solutions</t>
        </is>
      </c>
      <c r="C1307" s="16" t="n">
        <v>1050</v>
      </c>
      <c r="D1307" t="inlineStr">
        <is>
          <t>Paid</t>
        </is>
      </c>
    </row>
    <row r="1308">
      <c r="A1308" t="inlineStr">
        <is>
          <t>2021-03-31</t>
        </is>
      </c>
      <c r="B1308" t="inlineStr">
        <is>
          <t>ActiveIQ</t>
        </is>
      </c>
      <c r="C1308" s="16" t="n">
        <v>420</v>
      </c>
      <c r="D1308" t="inlineStr">
        <is>
          <t>Paid</t>
        </is>
      </c>
    </row>
    <row r="1309">
      <c r="A1309" t="inlineStr">
        <is>
          <t>2021-03-30</t>
        </is>
      </c>
      <c r="B1309" t="inlineStr">
        <is>
          <t>Iron Horse Group Inc.</t>
        </is>
      </c>
      <c r="C1309" s="16" t="n">
        <v>420</v>
      </c>
      <c r="D1309" t="inlineStr">
        <is>
          <t>Paid</t>
        </is>
      </c>
    </row>
    <row r="1310">
      <c r="A1310" t="inlineStr">
        <is>
          <t>2021-03-30</t>
        </is>
      </c>
      <c r="B1310" t="inlineStr">
        <is>
          <t>Black Owl Systems Inc</t>
        </is>
      </c>
      <c r="C1310" s="16" t="n">
        <v>420</v>
      </c>
      <c r="D1310" t="inlineStr">
        <is>
          <t>Paid</t>
        </is>
      </c>
    </row>
    <row r="1311">
      <c r="A1311" t="inlineStr">
        <is>
          <t>2021-03-29</t>
        </is>
      </c>
      <c r="B1311" t="inlineStr">
        <is>
          <t>ActiveIQ</t>
        </is>
      </c>
      <c r="C1311" s="16" t="n">
        <v>420</v>
      </c>
      <c r="D1311" t="inlineStr">
        <is>
          <t>Paid</t>
        </is>
      </c>
    </row>
    <row r="1312">
      <c r="A1312" t="inlineStr">
        <is>
          <t>2021-03-29</t>
        </is>
      </c>
      <c r="B1312" t="inlineStr">
        <is>
          <t>Mariah Minerals Ltd.</t>
        </is>
      </c>
      <c r="C1312" s="16" t="n">
        <v>420</v>
      </c>
      <c r="D1312" t="inlineStr">
        <is>
          <t>Paid</t>
        </is>
      </c>
    </row>
    <row r="1313">
      <c r="A1313" t="inlineStr">
        <is>
          <t>2021-03-23</t>
        </is>
      </c>
      <c r="B1313" t="inlineStr">
        <is>
          <t>Sayer Energy Advisors</t>
        </is>
      </c>
      <c r="C1313" s="16" t="n">
        <v>315</v>
      </c>
      <c r="D1313" t="inlineStr">
        <is>
          <t>Paid</t>
        </is>
      </c>
    </row>
    <row r="1314">
      <c r="A1314" t="inlineStr">
        <is>
          <t>2021-03-23</t>
        </is>
      </c>
      <c r="B1314" t="inlineStr">
        <is>
          <t>GDM Pipelines</t>
        </is>
      </c>
      <c r="C1314" s="16" t="n">
        <v>420</v>
      </c>
      <c r="D1314" t="inlineStr">
        <is>
          <t>Paid</t>
        </is>
      </c>
    </row>
    <row r="1315">
      <c r="A1315" t="inlineStr">
        <is>
          <t>2021-03-23</t>
        </is>
      </c>
      <c r="B1315" t="inlineStr">
        <is>
          <t>Advent Group Sofia EAD</t>
        </is>
      </c>
      <c r="C1315" s="16" t="n">
        <v>420</v>
      </c>
      <c r="D1315" t="inlineStr">
        <is>
          <t>Paid</t>
        </is>
      </c>
    </row>
    <row r="1316">
      <c r="A1316" t="inlineStr">
        <is>
          <t>2021-03-22</t>
        </is>
      </c>
      <c r="B1316" t="inlineStr">
        <is>
          <t>Razor Energy</t>
        </is>
      </c>
      <c r="C1316" s="16" t="n">
        <v>400</v>
      </c>
      <c r="D1316" t="inlineStr">
        <is>
          <t>Paid</t>
        </is>
      </c>
    </row>
    <row r="1317">
      <c r="A1317" t="inlineStr">
        <is>
          <t>2021-03-17</t>
        </is>
      </c>
      <c r="B1317" t="inlineStr">
        <is>
          <t>EnterMyInvoice</t>
        </is>
      </c>
      <c r="C1317" s="16" t="n">
        <v>420</v>
      </c>
      <c r="D1317" t="inlineStr">
        <is>
          <t>Paid</t>
        </is>
      </c>
    </row>
    <row r="1318">
      <c r="A1318" t="inlineStr">
        <is>
          <t>2021-03-17</t>
        </is>
      </c>
      <c r="B1318" t="inlineStr">
        <is>
          <t>Mariah Minerals Ltd.</t>
        </is>
      </c>
      <c r="C1318" s="16" t="n">
        <v>420</v>
      </c>
      <c r="D1318" t="inlineStr">
        <is>
          <t>Paid</t>
        </is>
      </c>
    </row>
    <row r="1319">
      <c r="A1319" t="inlineStr">
        <is>
          <t>2021-03-16</t>
        </is>
      </c>
      <c r="B1319" t="inlineStr">
        <is>
          <t>PrairieSky Royalty</t>
        </is>
      </c>
      <c r="C1319" s="16" t="n">
        <v>420</v>
      </c>
      <c r="D1319" t="inlineStr">
        <is>
          <t>Paid</t>
        </is>
      </c>
    </row>
    <row r="1320">
      <c r="A1320" t="inlineStr">
        <is>
          <t>2021-03-16</t>
        </is>
      </c>
      <c r="B1320" t="inlineStr">
        <is>
          <t>XI Technologies</t>
        </is>
      </c>
      <c r="C1320" s="16" t="n">
        <v>420</v>
      </c>
      <c r="D1320" t="inlineStr">
        <is>
          <t>Paid</t>
        </is>
      </c>
    </row>
    <row r="1321">
      <c r="A1321" t="inlineStr">
        <is>
          <t>2021-03-16</t>
        </is>
      </c>
      <c r="B1321" t="inlineStr">
        <is>
          <t>Inclusive Energy</t>
        </is>
      </c>
      <c r="C1321" s="16" t="n">
        <v>420</v>
      </c>
      <c r="D1321" t="inlineStr">
        <is>
          <t>Paid</t>
        </is>
      </c>
    </row>
    <row r="1322">
      <c r="A1322" t="inlineStr">
        <is>
          <t>2021-03-16</t>
        </is>
      </c>
      <c r="B1322" t="inlineStr">
        <is>
          <t>Lakeland College</t>
        </is>
      </c>
      <c r="C1322" s="16" t="n">
        <v>2625</v>
      </c>
      <c r="D1322" t="inlineStr">
        <is>
          <t>Paid</t>
        </is>
      </c>
    </row>
    <row r="1323">
      <c r="A1323" t="inlineStr">
        <is>
          <t>2021-03-16</t>
        </is>
      </c>
      <c r="B1323" t="inlineStr">
        <is>
          <t>Western Engineered Containment</t>
        </is>
      </c>
      <c r="C1323" s="16" t="n">
        <v>3858.75</v>
      </c>
      <c r="D1323" t="inlineStr">
        <is>
          <t>Paid</t>
        </is>
      </c>
    </row>
    <row r="1324">
      <c r="A1324" t="inlineStr">
        <is>
          <t>2021-03-16</t>
        </is>
      </c>
      <c r="B1324" t="inlineStr">
        <is>
          <t>ActiveIQ</t>
        </is>
      </c>
      <c r="C1324" s="16" t="n">
        <v>420</v>
      </c>
      <c r="D1324" t="inlineStr">
        <is>
          <t>Paid</t>
        </is>
      </c>
    </row>
    <row r="1325">
      <c r="A1325" t="inlineStr">
        <is>
          <t>2021-03-15</t>
        </is>
      </c>
      <c r="B1325" t="inlineStr">
        <is>
          <t>Kanata Global Environmental Engineering &amp; Consulting Inc</t>
        </is>
      </c>
      <c r="C1325" s="16" t="n">
        <v>420</v>
      </c>
      <c r="D1325" t="inlineStr">
        <is>
          <t>Paid</t>
        </is>
      </c>
    </row>
    <row r="1326">
      <c r="A1326" t="inlineStr">
        <is>
          <t>2021-03-10</t>
        </is>
      </c>
      <c r="B1326" t="inlineStr">
        <is>
          <t>Canadian Discovery</t>
        </is>
      </c>
      <c r="C1326" s="16" t="n">
        <v>630</v>
      </c>
      <c r="D1326" t="inlineStr">
        <is>
          <t>Paid</t>
        </is>
      </c>
    </row>
    <row r="1327">
      <c r="A1327" t="inlineStr">
        <is>
          <t>2021-03-09</t>
        </is>
      </c>
      <c r="B1327" t="inlineStr">
        <is>
          <t>ActiveIQ</t>
        </is>
      </c>
      <c r="C1327" s="16" t="n">
        <v>420</v>
      </c>
      <c r="D1327" t="inlineStr">
        <is>
          <t>Paid</t>
        </is>
      </c>
    </row>
    <row r="1328">
      <c r="A1328" t="inlineStr">
        <is>
          <t>2021-03-08</t>
        </is>
      </c>
      <c r="B1328" t="inlineStr">
        <is>
          <t>Geoscience BC</t>
        </is>
      </c>
      <c r="C1328" s="16" t="n">
        <v>420</v>
      </c>
      <c r="D1328" t="inlineStr">
        <is>
          <t>Paid</t>
        </is>
      </c>
    </row>
    <row r="1329">
      <c r="A1329" t="inlineStr">
        <is>
          <t>2021-03-05</t>
        </is>
      </c>
      <c r="B1329" t="inlineStr">
        <is>
          <t>H2Safety</t>
        </is>
      </c>
      <c r="C1329" s="16" t="n">
        <v>236.25</v>
      </c>
      <c r="D1329" t="inlineStr">
        <is>
          <t>Paid</t>
        </is>
      </c>
    </row>
    <row r="1330">
      <c r="A1330" t="inlineStr">
        <is>
          <t>2021-03-04</t>
        </is>
      </c>
      <c r="B1330" t="inlineStr">
        <is>
          <t>Vertex Resource Group</t>
        </is>
      </c>
      <c r="C1330" s="16" t="n">
        <v>420</v>
      </c>
      <c r="D1330" t="inlineStr">
        <is>
          <t>Paid</t>
        </is>
      </c>
    </row>
    <row r="1331">
      <c r="A1331" t="inlineStr">
        <is>
          <t>2021-03-01</t>
        </is>
      </c>
      <c r="B1331" t="inlineStr">
        <is>
          <t>GDM Pipelines</t>
        </is>
      </c>
      <c r="C1331" s="16" t="n">
        <v>420</v>
      </c>
      <c r="D1331" t="inlineStr">
        <is>
          <t>Paid</t>
        </is>
      </c>
    </row>
    <row r="1332">
      <c r="A1332" t="inlineStr">
        <is>
          <t>2021-03-01</t>
        </is>
      </c>
      <c r="B1332" t="inlineStr">
        <is>
          <t>Tundra Oil and Gas</t>
        </is>
      </c>
      <c r="C1332" s="16" t="n">
        <v>525</v>
      </c>
      <c r="D1332" t="inlineStr">
        <is>
          <t>Paid</t>
        </is>
      </c>
    </row>
    <row r="1333">
      <c r="A1333" t="inlineStr">
        <is>
          <t>2021-03-01</t>
        </is>
      </c>
      <c r="B1333" t="inlineStr">
        <is>
          <t>H2Safety</t>
        </is>
      </c>
      <c r="C1333" s="16" t="n">
        <v>803.25</v>
      </c>
      <c r="D1333" t="inlineStr">
        <is>
          <t>Paid</t>
        </is>
      </c>
    </row>
    <row r="1334">
      <c r="A1334" t="inlineStr">
        <is>
          <t>2021-03-01</t>
        </is>
      </c>
      <c r="B1334" t="inlineStr">
        <is>
          <t>White Whale</t>
        </is>
      </c>
      <c r="C1334" s="16" t="n">
        <v>2500</v>
      </c>
      <c r="D1334" t="inlineStr">
        <is>
          <t>Paid</t>
        </is>
      </c>
    </row>
    <row r="1335">
      <c r="A1335" t="inlineStr">
        <is>
          <t>2021-03-01</t>
        </is>
      </c>
      <c r="B1335" t="inlineStr">
        <is>
          <t>XI Technologies</t>
        </is>
      </c>
      <c r="C1335" s="16" t="n">
        <v>1050</v>
      </c>
      <c r="D1335" t="inlineStr">
        <is>
          <t>Paid</t>
        </is>
      </c>
    </row>
    <row r="1336">
      <c r="A1336" t="inlineStr">
        <is>
          <t>2021-03-01</t>
        </is>
      </c>
      <c r="B1336" t="inlineStr">
        <is>
          <t>Resource Energy Solutions</t>
        </is>
      </c>
      <c r="C1336" s="16" t="n">
        <v>1050</v>
      </c>
      <c r="D1336" t="inlineStr">
        <is>
          <t>Paid</t>
        </is>
      </c>
    </row>
    <row r="1337">
      <c r="A1337" t="inlineStr">
        <is>
          <t>2021-03-01</t>
        </is>
      </c>
      <c r="B1337" t="inlineStr">
        <is>
          <t>CAPP</t>
        </is>
      </c>
      <c r="C1337" s="16" t="n">
        <v>525</v>
      </c>
      <c r="D1337" t="inlineStr">
        <is>
          <t>Paid</t>
        </is>
      </c>
    </row>
    <row r="1338">
      <c r="A1338" t="inlineStr">
        <is>
          <t>2021-03-01</t>
        </is>
      </c>
      <c r="B1338" t="inlineStr">
        <is>
          <t>Connate Water Solutions</t>
        </is>
      </c>
      <c r="C1338" s="16" t="n">
        <v>262.5</v>
      </c>
      <c r="D1338" t="inlineStr">
        <is>
          <t>Paid</t>
        </is>
      </c>
    </row>
    <row r="1339">
      <c r="A1339" t="inlineStr">
        <is>
          <t>2021-03-01</t>
        </is>
      </c>
      <c r="B1339" t="inlineStr">
        <is>
          <t>Lighthouse Energy Group Inc.</t>
        </is>
      </c>
      <c r="C1339" s="16" t="n">
        <v>525</v>
      </c>
      <c r="D1339" t="inlineStr">
        <is>
          <t>Paid</t>
        </is>
      </c>
    </row>
    <row r="1340">
      <c r="A1340" t="inlineStr">
        <is>
          <t>2021-03-01</t>
        </is>
      </c>
      <c r="B1340" t="inlineStr">
        <is>
          <t>MNP LLP</t>
        </is>
      </c>
      <c r="C1340" s="16" t="n">
        <v>1155</v>
      </c>
      <c r="D1340" t="inlineStr">
        <is>
          <t>Paid</t>
        </is>
      </c>
    </row>
    <row r="1341">
      <c r="A1341" t="inlineStr">
        <is>
          <t>2021-03-01</t>
        </is>
      </c>
      <c r="B1341" t="inlineStr">
        <is>
          <t>Porsche Centre Calgary</t>
        </is>
      </c>
      <c r="C1341" s="16" t="n">
        <v>525</v>
      </c>
      <c r="D1341" t="inlineStr">
        <is>
          <t>Paid</t>
        </is>
      </c>
    </row>
    <row r="1342">
      <c r="A1342" t="inlineStr">
        <is>
          <t>2021-03-01</t>
        </is>
      </c>
      <c r="B1342" t="inlineStr">
        <is>
          <t>Roska DBO</t>
        </is>
      </c>
      <c r="C1342" s="16" t="n">
        <v>1575</v>
      </c>
      <c r="D1342" t="inlineStr">
        <is>
          <t>Paid</t>
        </is>
      </c>
    </row>
    <row r="1343">
      <c r="A1343" t="inlineStr">
        <is>
          <t>2021-02-26</t>
        </is>
      </c>
      <c r="B1343" t="inlineStr">
        <is>
          <t>Britt Radius</t>
        </is>
      </c>
      <c r="C1343" s="16" t="n">
        <v>630</v>
      </c>
      <c r="D1343" t="inlineStr">
        <is>
          <t>Paid</t>
        </is>
      </c>
    </row>
    <row r="1344">
      <c r="A1344" t="inlineStr">
        <is>
          <t>2021-02-25</t>
        </is>
      </c>
      <c r="B1344" t="inlineStr">
        <is>
          <t>ActiveIQ</t>
        </is>
      </c>
      <c r="C1344" s="16" t="n">
        <v>420</v>
      </c>
      <c r="D1344" t="inlineStr">
        <is>
          <t>Paid</t>
        </is>
      </c>
    </row>
    <row r="1345">
      <c r="A1345" t="inlineStr">
        <is>
          <t>2021-02-25</t>
        </is>
      </c>
      <c r="B1345" t="inlineStr">
        <is>
          <t>GLJ Ltd</t>
        </is>
      </c>
      <c r="C1345" s="16" t="n">
        <v>3822</v>
      </c>
      <c r="D1345" t="inlineStr">
        <is>
          <t>Paid</t>
        </is>
      </c>
    </row>
    <row r="1346">
      <c r="A1346" t="inlineStr">
        <is>
          <t>2021-02-23</t>
        </is>
      </c>
      <c r="B1346" t="inlineStr">
        <is>
          <t>Trimble Energy Group-Earth Horse Energy Advisors</t>
        </is>
      </c>
      <c r="C1346" s="16" t="n">
        <v>420</v>
      </c>
      <c r="D1346" t="inlineStr">
        <is>
          <t>Paid</t>
        </is>
      </c>
    </row>
    <row r="1347">
      <c r="A1347" t="inlineStr">
        <is>
          <t>2021-02-22</t>
        </is>
      </c>
      <c r="B1347" t="inlineStr">
        <is>
          <t>Advent Group Sofia EAD</t>
        </is>
      </c>
      <c r="C1347" s="16" t="n">
        <v>1050</v>
      </c>
      <c r="D1347" t="inlineStr">
        <is>
          <t>Paid</t>
        </is>
      </c>
    </row>
    <row r="1348">
      <c r="A1348" t="inlineStr">
        <is>
          <t>2021-02-18</t>
        </is>
      </c>
      <c r="B1348" t="inlineStr">
        <is>
          <t>Caltech Surveys</t>
        </is>
      </c>
      <c r="C1348" s="16" t="n">
        <v>420</v>
      </c>
      <c r="D1348" t="inlineStr">
        <is>
          <t>Paid</t>
        </is>
      </c>
    </row>
    <row r="1349">
      <c r="A1349" t="inlineStr">
        <is>
          <t>2021-02-18</t>
        </is>
      </c>
      <c r="B1349" t="inlineStr">
        <is>
          <t>Deloitte Canada</t>
        </is>
      </c>
      <c r="C1349" s="16" t="n">
        <v>420</v>
      </c>
      <c r="D1349" t="inlineStr">
        <is>
          <t>Paid</t>
        </is>
      </c>
    </row>
    <row r="1350">
      <c r="A1350" t="inlineStr">
        <is>
          <t>2021-02-16</t>
        </is>
      </c>
      <c r="B1350" t="inlineStr">
        <is>
          <t>ActiveIQ</t>
        </is>
      </c>
      <c r="C1350" s="16" t="n">
        <v>420</v>
      </c>
      <c r="D1350" t="inlineStr">
        <is>
          <t>Paid</t>
        </is>
      </c>
    </row>
    <row r="1351">
      <c r="A1351" t="inlineStr">
        <is>
          <t>2021-02-12</t>
        </is>
      </c>
      <c r="B1351" t="inlineStr">
        <is>
          <t>Universal Geomatics Solutions Corp.</t>
        </is>
      </c>
      <c r="C1351" s="16" t="n">
        <v>630</v>
      </c>
      <c r="D1351" t="inlineStr">
        <is>
          <t>Paid</t>
        </is>
      </c>
    </row>
    <row r="1352">
      <c r="A1352" t="inlineStr">
        <is>
          <t>2021-02-11</t>
        </is>
      </c>
      <c r="B1352" t="inlineStr">
        <is>
          <t>ActiveIQ</t>
        </is>
      </c>
      <c r="C1352" s="16" t="n">
        <v>420</v>
      </c>
      <c r="D1352" t="inlineStr">
        <is>
          <t>Paid</t>
        </is>
      </c>
    </row>
    <row r="1353">
      <c r="A1353" t="inlineStr">
        <is>
          <t>2021-02-10</t>
        </is>
      </c>
      <c r="B1353" t="inlineStr">
        <is>
          <t>ActiveIQ</t>
        </is>
      </c>
      <c r="C1353" s="16" t="n">
        <v>420</v>
      </c>
      <c r="D1353" t="inlineStr">
        <is>
          <t>Paid</t>
        </is>
      </c>
    </row>
    <row r="1354">
      <c r="A1354" t="inlineStr">
        <is>
          <t>2021-02-08</t>
        </is>
      </c>
      <c r="B1354" t="inlineStr">
        <is>
          <t>Elite Pumping Services</t>
        </is>
      </c>
      <c r="C1354" s="16" t="n">
        <v>420</v>
      </c>
      <c r="D1354" t="inlineStr">
        <is>
          <t>Paid</t>
        </is>
      </c>
    </row>
    <row r="1355">
      <c r="A1355" t="inlineStr">
        <is>
          <t>2021-02-07</t>
        </is>
      </c>
      <c r="B1355" t="inlineStr">
        <is>
          <t>Summit Truck Equipment</t>
        </is>
      </c>
      <c r="C1355" s="16" t="n">
        <v>262.5</v>
      </c>
      <c r="D1355" t="inlineStr">
        <is>
          <t>Paid</t>
        </is>
      </c>
    </row>
    <row r="1356">
      <c r="A1356" t="inlineStr">
        <is>
          <t>2021-02-05</t>
        </is>
      </c>
      <c r="B1356" t="inlineStr">
        <is>
          <t>Lakeland College</t>
        </is>
      </c>
      <c r="C1356" s="16" t="n">
        <v>420</v>
      </c>
      <c r="D1356" t="inlineStr">
        <is>
          <t>Paid</t>
        </is>
      </c>
    </row>
    <row r="1357">
      <c r="A1357" t="inlineStr">
        <is>
          <t>2021-02-03</t>
        </is>
      </c>
      <c r="B1357" t="inlineStr">
        <is>
          <t>Innovative Well Abandonment</t>
        </is>
      </c>
      <c r="C1357" s="16" t="n">
        <v>420</v>
      </c>
      <c r="D1357" t="inlineStr">
        <is>
          <t>Paid</t>
        </is>
      </c>
    </row>
    <row r="1358">
      <c r="A1358" t="inlineStr">
        <is>
          <t>2021-02-02</t>
        </is>
      </c>
      <c r="B1358" t="inlineStr">
        <is>
          <t>OPSCO Process Co</t>
        </is>
      </c>
      <c r="C1358" s="16" t="n">
        <v>357</v>
      </c>
      <c r="D1358" t="inlineStr">
        <is>
          <t>Paid</t>
        </is>
      </c>
    </row>
    <row r="1359">
      <c r="A1359" t="inlineStr">
        <is>
          <t>2021-02-02</t>
        </is>
      </c>
      <c r="B1359" t="inlineStr">
        <is>
          <t>Journey Engineering</t>
        </is>
      </c>
      <c r="C1359" s="16" t="n">
        <v>420</v>
      </c>
      <c r="D1359" t="inlineStr">
        <is>
          <t>Paid</t>
        </is>
      </c>
    </row>
    <row r="1360">
      <c r="A1360" t="inlineStr">
        <is>
          <t>2021-02-01</t>
        </is>
      </c>
      <c r="B1360" t="inlineStr">
        <is>
          <t>Media Experts IPG Inc. C/O The Interpublic Group of Companies Inc</t>
        </is>
      </c>
      <c r="C1360" s="16" t="n">
        <v>892.5</v>
      </c>
      <c r="D1360" t="inlineStr">
        <is>
          <t>Paid</t>
        </is>
      </c>
    </row>
    <row r="1361">
      <c r="A1361" t="inlineStr">
        <is>
          <t>2021-02-01</t>
        </is>
      </c>
      <c r="B1361" t="inlineStr">
        <is>
          <t>Quorum Business Solutions</t>
        </is>
      </c>
      <c r="C1361" s="16" t="n">
        <v>8842.1</v>
      </c>
      <c r="D1361" t="inlineStr">
        <is>
          <t>Paid</t>
        </is>
      </c>
    </row>
    <row r="1362">
      <c r="A1362" t="inlineStr">
        <is>
          <t>2021-02-01</t>
        </is>
      </c>
      <c r="B1362" t="inlineStr">
        <is>
          <t>XI Technologies</t>
        </is>
      </c>
      <c r="C1362" s="16" t="n">
        <v>1050</v>
      </c>
      <c r="D1362" t="inlineStr">
        <is>
          <t>Paid</t>
        </is>
      </c>
    </row>
    <row r="1363">
      <c r="A1363" t="inlineStr">
        <is>
          <t>2021-02-01</t>
        </is>
      </c>
      <c r="B1363" t="inlineStr">
        <is>
          <t>Carbon Connect International</t>
        </is>
      </c>
      <c r="C1363" s="16" t="n">
        <v>756</v>
      </c>
      <c r="D1363" t="inlineStr">
        <is>
          <t>Paid</t>
        </is>
      </c>
    </row>
    <row r="1364">
      <c r="A1364" t="inlineStr">
        <is>
          <t>2021-02-01</t>
        </is>
      </c>
      <c r="B1364" t="inlineStr">
        <is>
          <t>NCS Multistage</t>
        </is>
      </c>
      <c r="C1364" s="16" t="n">
        <v>4803.75</v>
      </c>
      <c r="D1364" t="inlineStr">
        <is>
          <t>Paid</t>
        </is>
      </c>
    </row>
    <row r="1365">
      <c r="A1365" t="inlineStr">
        <is>
          <t>2021-02-01</t>
        </is>
      </c>
      <c r="B1365" t="inlineStr">
        <is>
          <t>Renegade Equipment, Sales, &amp; Consulting, LLC</t>
        </is>
      </c>
      <c r="C1365" s="16" t="n">
        <v>78.75</v>
      </c>
      <c r="D1365" t="inlineStr">
        <is>
          <t>Paid</t>
        </is>
      </c>
    </row>
    <row r="1366">
      <c r="A1366" t="inlineStr">
        <is>
          <t>2021-02-01</t>
        </is>
      </c>
      <c r="B1366" t="inlineStr">
        <is>
          <t>Resource Energy Solutions</t>
        </is>
      </c>
      <c r="C1366" s="16" t="n">
        <v>1050</v>
      </c>
      <c r="D1366" t="inlineStr">
        <is>
          <t>Paid</t>
        </is>
      </c>
    </row>
    <row r="1367">
      <c r="A1367" t="inlineStr">
        <is>
          <t>2021-02-01</t>
        </is>
      </c>
      <c r="B1367" t="inlineStr">
        <is>
          <t>CAPP</t>
        </is>
      </c>
      <c r="C1367" s="16" t="n">
        <v>525</v>
      </c>
      <c r="D1367" t="inlineStr">
        <is>
          <t>Paid</t>
        </is>
      </c>
    </row>
    <row r="1368">
      <c r="A1368" t="inlineStr">
        <is>
          <t>2021-02-01</t>
        </is>
      </c>
      <c r="B1368" t="inlineStr">
        <is>
          <t>Connate Water Solutions</t>
        </is>
      </c>
      <c r="C1368" s="16" t="n">
        <v>262.5</v>
      </c>
      <c r="D1368" t="inlineStr">
        <is>
          <t>Paid</t>
        </is>
      </c>
    </row>
    <row r="1369">
      <c r="A1369" t="inlineStr">
        <is>
          <t>2021-02-01</t>
        </is>
      </c>
      <c r="B1369" t="inlineStr">
        <is>
          <t>Lighthouse Energy Group Inc.</t>
        </is>
      </c>
      <c r="C1369" s="16" t="n">
        <v>525</v>
      </c>
      <c r="D1369" t="inlineStr">
        <is>
          <t>Paid</t>
        </is>
      </c>
    </row>
    <row r="1370">
      <c r="A1370" t="inlineStr">
        <is>
          <t>2021-02-01</t>
        </is>
      </c>
      <c r="B1370" t="inlineStr">
        <is>
          <t>MNP LLP</t>
        </is>
      </c>
      <c r="C1370" s="16" t="n">
        <v>1155</v>
      </c>
      <c r="D1370" t="inlineStr">
        <is>
          <t>Paid</t>
        </is>
      </c>
    </row>
    <row r="1371">
      <c r="A1371" t="inlineStr">
        <is>
          <t>2021-02-01</t>
        </is>
      </c>
      <c r="B1371" t="inlineStr">
        <is>
          <t>Porsche Centre Calgary</t>
        </is>
      </c>
      <c r="C1371" s="16" t="n">
        <v>525</v>
      </c>
      <c r="D1371" t="inlineStr">
        <is>
          <t>Paid</t>
        </is>
      </c>
    </row>
    <row r="1372">
      <c r="A1372" t="inlineStr">
        <is>
          <t>2021-02-01</t>
        </is>
      </c>
      <c r="B1372" t="inlineStr">
        <is>
          <t>Roska DBO</t>
        </is>
      </c>
      <c r="C1372" s="16" t="n">
        <v>1575</v>
      </c>
      <c r="D1372" t="inlineStr">
        <is>
          <t>Paid</t>
        </is>
      </c>
    </row>
    <row r="1373">
      <c r="A1373" t="inlineStr">
        <is>
          <t>2021-02-01</t>
        </is>
      </c>
      <c r="B1373" t="inlineStr">
        <is>
          <t>AEGIS Hedging</t>
        </is>
      </c>
      <c r="C1373" s="16" t="n">
        <v>997.5</v>
      </c>
      <c r="D1373" t="inlineStr">
        <is>
          <t>Paid</t>
        </is>
      </c>
    </row>
    <row r="1374">
      <c r="A1374" t="inlineStr">
        <is>
          <t>2021-01-27</t>
        </is>
      </c>
      <c r="B1374" t="inlineStr">
        <is>
          <t>Penta Completions</t>
        </is>
      </c>
      <c r="C1374" s="16" t="n">
        <v>525</v>
      </c>
      <c r="D1374" t="inlineStr">
        <is>
          <t>Paid</t>
        </is>
      </c>
    </row>
    <row r="1375">
      <c r="A1375" t="inlineStr">
        <is>
          <t>2021-01-21</t>
        </is>
      </c>
      <c r="B1375" t="inlineStr">
        <is>
          <t>Universal Geomatics Solutions Corp.</t>
        </is>
      </c>
      <c r="C1375" s="16" t="n">
        <v>630</v>
      </c>
      <c r="D1375" t="inlineStr">
        <is>
          <t>Paid</t>
        </is>
      </c>
    </row>
    <row r="1376">
      <c r="A1376" t="inlineStr">
        <is>
          <t>2021-01-19</t>
        </is>
      </c>
      <c r="B1376" t="inlineStr">
        <is>
          <t>1717892 Alberta Ltd</t>
        </is>
      </c>
      <c r="C1376" s="16" t="n">
        <v>420</v>
      </c>
      <c r="D1376" t="inlineStr">
        <is>
          <t>Cancelled</t>
        </is>
      </c>
    </row>
    <row r="1377">
      <c r="A1377" t="inlineStr">
        <is>
          <t>2021-01-19</t>
        </is>
      </c>
      <c r="B1377" t="inlineStr">
        <is>
          <t>1717892 Alberta Ltd</t>
        </is>
      </c>
      <c r="C1377" s="16" t="n">
        <v>420</v>
      </c>
      <c r="D1377" t="inlineStr">
        <is>
          <t>Paid</t>
        </is>
      </c>
    </row>
    <row r="1378">
      <c r="A1378" t="inlineStr">
        <is>
          <t>2021-01-18</t>
        </is>
      </c>
      <c r="B1378" t="inlineStr">
        <is>
          <t>Sayer Energy Advisors</t>
        </is>
      </c>
      <c r="C1378" s="16" t="n">
        <v>315</v>
      </c>
      <c r="D1378" t="inlineStr">
        <is>
          <t>Paid</t>
        </is>
      </c>
    </row>
    <row r="1379">
      <c r="A1379" t="inlineStr">
        <is>
          <t>2021-01-13</t>
        </is>
      </c>
      <c r="B1379" t="inlineStr">
        <is>
          <t>Western Petroleum Management</t>
        </is>
      </c>
      <c r="C1379" s="16" t="n">
        <v>420</v>
      </c>
      <c r="D1379" t="inlineStr">
        <is>
          <t>Paid</t>
        </is>
      </c>
    </row>
    <row r="1380">
      <c r="A1380" t="inlineStr">
        <is>
          <t>2021-01-12</t>
        </is>
      </c>
      <c r="B1380" t="inlineStr">
        <is>
          <t>Altek Supply</t>
        </is>
      </c>
      <c r="C1380" s="16" t="n">
        <v>1050</v>
      </c>
      <c r="D1380" t="inlineStr">
        <is>
          <t>Paid</t>
        </is>
      </c>
    </row>
    <row r="1381">
      <c r="A1381" t="inlineStr">
        <is>
          <t>2021-01-12</t>
        </is>
      </c>
      <c r="B1381" t="inlineStr">
        <is>
          <t>Argus Media</t>
        </is>
      </c>
      <c r="C1381" s="16" t="n">
        <v>420</v>
      </c>
      <c r="D1381" t="inlineStr">
        <is>
          <t>Paid</t>
        </is>
      </c>
    </row>
    <row r="1382">
      <c r="A1382" t="inlineStr">
        <is>
          <t>2021-01-11</t>
        </is>
      </c>
      <c r="B1382" t="inlineStr">
        <is>
          <t>Vertex Resource Group</t>
        </is>
      </c>
      <c r="C1382" s="16" t="n">
        <v>420</v>
      </c>
      <c r="D1382" t="inlineStr">
        <is>
          <t>Paid</t>
        </is>
      </c>
    </row>
    <row r="1383">
      <c r="A1383" t="inlineStr">
        <is>
          <t>2021-01-06</t>
        </is>
      </c>
      <c r="B1383" t="inlineStr">
        <is>
          <t>Sayer Energy Advisors</t>
        </is>
      </c>
      <c r="C1383" s="16" t="n">
        <v>315</v>
      </c>
      <c r="D1383" t="inlineStr">
        <is>
          <t>Paid</t>
        </is>
      </c>
    </row>
    <row r="1384">
      <c r="A1384" t="inlineStr">
        <is>
          <t>2021-01-01</t>
        </is>
      </c>
      <c r="B1384" t="inlineStr">
        <is>
          <t>Resource Energy Solutions</t>
        </is>
      </c>
      <c r="C1384" s="16" t="n">
        <v>1050</v>
      </c>
      <c r="D1384" t="inlineStr">
        <is>
          <t>Paid</t>
        </is>
      </c>
    </row>
    <row r="1385">
      <c r="A1385" t="inlineStr">
        <is>
          <t>2021-01-01</t>
        </is>
      </c>
      <c r="B1385" t="inlineStr">
        <is>
          <t>NCS Multistage</t>
        </is>
      </c>
      <c r="C1385" s="16" t="n">
        <v>4483.5</v>
      </c>
      <c r="D1385" t="inlineStr">
        <is>
          <t>Paid</t>
        </is>
      </c>
    </row>
    <row r="1386">
      <c r="A1386" t="inlineStr">
        <is>
          <t>2021-01-01</t>
        </is>
      </c>
      <c r="B1386" t="inlineStr">
        <is>
          <t>Argus Media</t>
        </is>
      </c>
      <c r="C1386" s="16" t="n">
        <v>2415</v>
      </c>
      <c r="D1386" t="inlineStr">
        <is>
          <t>Paid</t>
        </is>
      </c>
    </row>
    <row r="1387">
      <c r="A1387" t="inlineStr">
        <is>
          <t>2021-01-01</t>
        </is>
      </c>
      <c r="B1387" t="inlineStr">
        <is>
          <t>XI Technologies</t>
        </is>
      </c>
      <c r="C1387" s="16" t="n">
        <v>1050</v>
      </c>
      <c r="D1387" t="inlineStr">
        <is>
          <t>Paid</t>
        </is>
      </c>
    </row>
    <row r="1388">
      <c r="A1388" t="inlineStr">
        <is>
          <t>2021-01-01</t>
        </is>
      </c>
      <c r="B1388" t="inlineStr">
        <is>
          <t>Roska DBO</t>
        </is>
      </c>
      <c r="C1388" s="16" t="n">
        <v>1575</v>
      </c>
      <c r="D1388" t="inlineStr">
        <is>
          <t>Paid</t>
        </is>
      </c>
    </row>
    <row r="1389">
      <c r="A1389" t="inlineStr">
        <is>
          <t>2021-01-01</t>
        </is>
      </c>
      <c r="B1389" t="inlineStr">
        <is>
          <t>Porsche Centre Calgary</t>
        </is>
      </c>
      <c r="C1389" s="16" t="n">
        <v>525</v>
      </c>
      <c r="D1389" t="inlineStr">
        <is>
          <t>Paid</t>
        </is>
      </c>
    </row>
    <row r="1390">
      <c r="A1390" t="inlineStr">
        <is>
          <t>2021-01-01</t>
        </is>
      </c>
      <c r="B1390" t="inlineStr">
        <is>
          <t>OSY Rentals</t>
        </is>
      </c>
      <c r="C1390" s="16" t="n">
        <v>3675</v>
      </c>
      <c r="D1390" t="inlineStr">
        <is>
          <t>Paid</t>
        </is>
      </c>
    </row>
    <row r="1391">
      <c r="A1391" t="inlineStr">
        <is>
          <t>2021-01-01</t>
        </is>
      </c>
      <c r="B1391" t="inlineStr">
        <is>
          <t>MNP LLP</t>
        </is>
      </c>
      <c r="C1391" s="16" t="n">
        <v>1155</v>
      </c>
      <c r="D1391" t="inlineStr">
        <is>
          <t>Bad Debt</t>
        </is>
      </c>
    </row>
    <row r="1392">
      <c r="A1392" t="inlineStr">
        <is>
          <t>2021-01-01</t>
        </is>
      </c>
      <c r="B1392" t="inlineStr">
        <is>
          <t>Lighthouse Energy Group Inc.</t>
        </is>
      </c>
      <c r="C1392" s="16" t="n">
        <v>525</v>
      </c>
      <c r="D1392" t="inlineStr">
        <is>
          <t>Paid</t>
        </is>
      </c>
    </row>
    <row r="1393">
      <c r="A1393" t="inlineStr">
        <is>
          <t>2021-01-01</t>
        </is>
      </c>
      <c r="B1393" t="inlineStr">
        <is>
          <t>ELM Inc.</t>
        </is>
      </c>
      <c r="C1393" s="16" t="n">
        <v>3150</v>
      </c>
      <c r="D1393" t="inlineStr">
        <is>
          <t>Paid</t>
        </is>
      </c>
    </row>
    <row r="1394">
      <c r="A1394" t="inlineStr">
        <is>
          <t>2021-01-01</t>
        </is>
      </c>
      <c r="B1394" t="inlineStr">
        <is>
          <t>Connate Water Solutions</t>
        </is>
      </c>
      <c r="C1394" s="16" t="n">
        <v>262.5</v>
      </c>
      <c r="D1394" t="inlineStr">
        <is>
          <t>Paid</t>
        </is>
      </c>
    </row>
    <row r="1395">
      <c r="A1395" t="inlineStr">
        <is>
          <t>2021-01-01</t>
        </is>
      </c>
      <c r="B1395" t="inlineStr">
        <is>
          <t>CAPP</t>
        </is>
      </c>
      <c r="C1395" s="16" t="n">
        <v>525</v>
      </c>
      <c r="D1395" t="inlineStr">
        <is>
          <t>Paid</t>
        </is>
      </c>
    </row>
    <row r="1396">
      <c r="A1396" t="inlineStr">
        <is>
          <t>2021-01-01</t>
        </is>
      </c>
      <c r="B1396" t="inlineStr">
        <is>
          <t>Unified Valve Group</t>
        </is>
      </c>
      <c r="C1396" s="16" t="n">
        <v>708.75</v>
      </c>
      <c r="D1396" t="inlineStr">
        <is>
          <t>Paid</t>
        </is>
      </c>
    </row>
    <row r="1397">
      <c r="A1397" t="inlineStr">
        <is>
          <t>2021-01-01</t>
        </is>
      </c>
      <c r="B1397" t="inlineStr">
        <is>
          <t>AEGIS Hedging</t>
        </is>
      </c>
      <c r="C1397" s="16" t="n">
        <v>997.5</v>
      </c>
      <c r="D1397" t="inlineStr">
        <is>
          <t>Paid</t>
        </is>
      </c>
    </row>
    <row r="1398">
      <c r="A1398" t="inlineStr">
        <is>
          <t>2020-12-21</t>
        </is>
      </c>
      <c r="B1398" t="inlineStr">
        <is>
          <t>GLJ Ltd</t>
        </is>
      </c>
      <c r="C1398" s="16" t="n">
        <v>367.5</v>
      </c>
      <c r="D1398" t="inlineStr">
        <is>
          <t>Paid</t>
        </is>
      </c>
    </row>
    <row r="1399">
      <c r="A1399" t="inlineStr">
        <is>
          <t>2020-12-08</t>
        </is>
      </c>
      <c r="B1399" t="inlineStr">
        <is>
          <t>ActiveIQ</t>
        </is>
      </c>
      <c r="C1399" s="16" t="n">
        <v>3940.125</v>
      </c>
      <c r="D1399" t="inlineStr">
        <is>
          <t>Paid</t>
        </is>
      </c>
    </row>
    <row r="1400">
      <c r="A1400" t="inlineStr">
        <is>
          <t>2020-12-07</t>
        </is>
      </c>
      <c r="B1400" t="inlineStr">
        <is>
          <t>Emergy Personnel Inc.</t>
        </is>
      </c>
      <c r="C1400" s="16" t="n">
        <v>420</v>
      </c>
      <c r="D1400" t="inlineStr">
        <is>
          <t>Paid</t>
        </is>
      </c>
    </row>
    <row r="1401">
      <c r="A1401" t="inlineStr">
        <is>
          <t>2020-12-07</t>
        </is>
      </c>
      <c r="B1401" t="inlineStr">
        <is>
          <t>Sayer Energy Advisors</t>
        </is>
      </c>
      <c r="C1401" s="16" t="n">
        <v>315</v>
      </c>
      <c r="D1401" t="inlineStr">
        <is>
          <t>Paid</t>
        </is>
      </c>
    </row>
    <row r="1402">
      <c r="A1402" t="inlineStr">
        <is>
          <t>2020-12-07</t>
        </is>
      </c>
      <c r="B1402" t="inlineStr">
        <is>
          <t>GLJ Ltd</t>
        </is>
      </c>
      <c r="C1402" s="16" t="n">
        <v>420</v>
      </c>
      <c r="D1402" t="inlineStr">
        <is>
          <t>Paid</t>
        </is>
      </c>
    </row>
    <row r="1403">
      <c r="A1403" t="inlineStr">
        <is>
          <t>2020-12-03</t>
        </is>
      </c>
      <c r="B1403" t="inlineStr">
        <is>
          <t>H3M Environmental</t>
        </is>
      </c>
      <c r="C1403" s="16" t="n">
        <v>420</v>
      </c>
      <c r="D1403" t="inlineStr">
        <is>
          <t>Paid</t>
        </is>
      </c>
    </row>
    <row r="1404">
      <c r="A1404" t="inlineStr">
        <is>
          <t>2020-12-02</t>
        </is>
      </c>
      <c r="B1404" t="inlineStr">
        <is>
          <t>Katalyst Data Management</t>
        </is>
      </c>
      <c r="C1404" s="16" t="n">
        <v>420</v>
      </c>
      <c r="D1404" t="inlineStr">
        <is>
          <t>Paid</t>
        </is>
      </c>
    </row>
    <row r="1405">
      <c r="A1405" t="inlineStr">
        <is>
          <t>2020-12-01</t>
        </is>
      </c>
      <c r="B1405" t="inlineStr">
        <is>
          <t>Alberta Exchanger</t>
        </is>
      </c>
      <c r="C1405" s="16" t="n">
        <v>420</v>
      </c>
      <c r="D1405" t="inlineStr">
        <is>
          <t>Paid</t>
        </is>
      </c>
    </row>
    <row r="1406">
      <c r="A1406" t="inlineStr">
        <is>
          <t>2020-12-01</t>
        </is>
      </c>
      <c r="B1406" t="inlineStr">
        <is>
          <t>Unified Valve Group</t>
        </is>
      </c>
      <c r="C1406" s="16" t="n">
        <v>708.75</v>
      </c>
      <c r="D1406" t="inlineStr">
        <is>
          <t>Paid</t>
        </is>
      </c>
    </row>
    <row r="1407">
      <c r="A1407" t="inlineStr">
        <is>
          <t>2020-12-01</t>
        </is>
      </c>
      <c r="B1407" t="inlineStr">
        <is>
          <t>AEGIS Hedging</t>
        </is>
      </c>
      <c r="C1407" s="16" t="n">
        <v>1627.5</v>
      </c>
      <c r="D1407" t="inlineStr">
        <is>
          <t>Paid</t>
        </is>
      </c>
    </row>
    <row r="1408">
      <c r="A1408" t="inlineStr">
        <is>
          <t>2020-12-01</t>
        </is>
      </c>
      <c r="B1408" t="inlineStr">
        <is>
          <t>Roska DBO</t>
        </is>
      </c>
      <c r="C1408" s="16" t="n">
        <v>1575</v>
      </c>
      <c r="D1408" t="inlineStr">
        <is>
          <t>Paid</t>
        </is>
      </c>
    </row>
    <row r="1409">
      <c r="A1409" t="inlineStr">
        <is>
          <t>2020-12-01</t>
        </is>
      </c>
      <c r="B1409" t="inlineStr">
        <is>
          <t>MNP LLP</t>
        </is>
      </c>
      <c r="C1409" s="16" t="n">
        <v>1155</v>
      </c>
      <c r="D1409" t="inlineStr">
        <is>
          <t>Paid</t>
        </is>
      </c>
    </row>
    <row r="1410">
      <c r="A1410" t="inlineStr">
        <is>
          <t>2020-12-01</t>
        </is>
      </c>
      <c r="B1410" t="inlineStr">
        <is>
          <t>CAPP</t>
        </is>
      </c>
      <c r="C1410" s="16" t="n">
        <v>525</v>
      </c>
      <c r="D1410" t="inlineStr">
        <is>
          <t>Paid</t>
        </is>
      </c>
    </row>
    <row r="1411">
      <c r="A1411" t="inlineStr">
        <is>
          <t>2020-12-01</t>
        </is>
      </c>
      <c r="B1411" t="inlineStr">
        <is>
          <t>XI Technologies</t>
        </is>
      </c>
      <c r="C1411" s="16" t="n">
        <v>1050</v>
      </c>
      <c r="D1411" t="inlineStr">
        <is>
          <t>Paid</t>
        </is>
      </c>
    </row>
    <row r="1412">
      <c r="A1412" t="inlineStr">
        <is>
          <t>2020-12-01</t>
        </is>
      </c>
      <c r="B1412" t="inlineStr">
        <is>
          <t>Porsche Centre Calgary</t>
        </is>
      </c>
      <c r="C1412" s="16" t="n">
        <v>525</v>
      </c>
      <c r="D1412" t="inlineStr">
        <is>
          <t>Paid</t>
        </is>
      </c>
    </row>
    <row r="1413">
      <c r="A1413" t="inlineStr">
        <is>
          <t>2020-12-01</t>
        </is>
      </c>
      <c r="B1413" t="inlineStr">
        <is>
          <t>Lighthouse Energy Group Inc.</t>
        </is>
      </c>
      <c r="C1413" s="16" t="n">
        <v>525</v>
      </c>
      <c r="D1413" t="inlineStr">
        <is>
          <t>Paid</t>
        </is>
      </c>
    </row>
    <row r="1414">
      <c r="A1414" t="inlineStr">
        <is>
          <t>2020-12-01</t>
        </is>
      </c>
      <c r="B1414" t="inlineStr">
        <is>
          <t>Connate Water Solutions</t>
        </is>
      </c>
      <c r="C1414" s="16" t="n">
        <v>262.5</v>
      </c>
      <c r="D1414" t="inlineStr">
        <is>
          <t>Paid</t>
        </is>
      </c>
    </row>
    <row r="1415">
      <c r="A1415" t="inlineStr">
        <is>
          <t>2020-11-30</t>
        </is>
      </c>
      <c r="B1415" t="inlineStr">
        <is>
          <t>Geoscience BC</t>
        </is>
      </c>
      <c r="C1415" s="16" t="n">
        <v>840</v>
      </c>
      <c r="D1415" t="inlineStr">
        <is>
          <t>Paid</t>
        </is>
      </c>
    </row>
    <row r="1416">
      <c r="A1416" t="inlineStr">
        <is>
          <t>2020-11-26</t>
        </is>
      </c>
      <c r="B1416" t="inlineStr">
        <is>
          <t>MNP LLP</t>
        </is>
      </c>
      <c r="C1416" s="16" t="n">
        <v>420</v>
      </c>
      <c r="D1416" t="inlineStr">
        <is>
          <t>Paid</t>
        </is>
      </c>
    </row>
    <row r="1417">
      <c r="A1417" t="inlineStr">
        <is>
          <t>2020-11-25</t>
        </is>
      </c>
      <c r="B1417" t="inlineStr">
        <is>
          <t>GDM Pipelines</t>
        </is>
      </c>
      <c r="C1417" s="16" t="n">
        <v>420</v>
      </c>
      <c r="D1417" t="inlineStr">
        <is>
          <t>Paid</t>
        </is>
      </c>
    </row>
    <row r="1418">
      <c r="A1418" t="inlineStr">
        <is>
          <t>2020-11-25</t>
        </is>
      </c>
      <c r="B1418" t="inlineStr">
        <is>
          <t>Unified Valve Group</t>
        </is>
      </c>
      <c r="C1418" s="16" t="n">
        <v>420</v>
      </c>
      <c r="D1418" t="inlineStr">
        <is>
          <t>Paid</t>
        </is>
      </c>
    </row>
    <row r="1419">
      <c r="A1419" t="inlineStr">
        <is>
          <t>2020-11-25</t>
        </is>
      </c>
      <c r="B1419" t="inlineStr">
        <is>
          <t>Tudor Pickering Holt &amp; Co</t>
        </is>
      </c>
      <c r="C1419" s="16" t="n">
        <v>420</v>
      </c>
      <c r="D1419" t="inlineStr">
        <is>
          <t>Paid</t>
        </is>
      </c>
    </row>
    <row r="1420">
      <c r="A1420" t="inlineStr">
        <is>
          <t>2020-11-20</t>
        </is>
      </c>
      <c r="B1420" t="inlineStr">
        <is>
          <t>Cold Bore Technology</t>
        </is>
      </c>
      <c r="C1420" s="16" t="n">
        <v>420</v>
      </c>
      <c r="D1420" t="inlineStr">
        <is>
          <t>Paid</t>
        </is>
      </c>
    </row>
    <row r="1421">
      <c r="A1421" t="inlineStr">
        <is>
          <t>2020-11-18</t>
        </is>
      </c>
      <c r="B1421" t="inlineStr">
        <is>
          <t>Western Petroleum Management</t>
        </is>
      </c>
      <c r="C1421" s="16" t="n">
        <v>420</v>
      </c>
      <c r="D1421" t="inlineStr">
        <is>
          <t>Paid</t>
        </is>
      </c>
    </row>
    <row r="1422">
      <c r="A1422" t="inlineStr">
        <is>
          <t>2020-11-17</t>
        </is>
      </c>
      <c r="B1422" t="inlineStr">
        <is>
          <t>1TEST Andrew's French Fries</t>
        </is>
      </c>
      <c r="C1422" s="16" t="n">
        <v>0</v>
      </c>
      <c r="D1422" t="inlineStr">
        <is>
          <t>Paid</t>
        </is>
      </c>
    </row>
    <row r="1423">
      <c r="A1423" t="inlineStr">
        <is>
          <t>2020-11-16</t>
        </is>
      </c>
      <c r="B1423" t="inlineStr">
        <is>
          <t>Renegade Equipment, Sales, &amp; Consulting, LLC</t>
        </is>
      </c>
      <c r="C1423" s="16" t="n">
        <v>3937.5</v>
      </c>
      <c r="D1423" t="inlineStr">
        <is>
          <t>Paid</t>
        </is>
      </c>
    </row>
    <row r="1424">
      <c r="A1424" t="inlineStr">
        <is>
          <t>2020-11-16</t>
        </is>
      </c>
      <c r="B1424" t="inlineStr">
        <is>
          <t>Sayer Energy Advisors</t>
        </is>
      </c>
      <c r="C1424" s="16" t="n">
        <v>315</v>
      </c>
      <c r="D1424" t="inlineStr">
        <is>
          <t>Paid</t>
        </is>
      </c>
    </row>
    <row r="1425">
      <c r="A1425" t="inlineStr">
        <is>
          <t>2020-11-10</t>
        </is>
      </c>
      <c r="B1425" t="inlineStr">
        <is>
          <t>ELM Inc.</t>
        </is>
      </c>
      <c r="C1425" s="16" t="n">
        <v>210</v>
      </c>
      <c r="D1425" t="inlineStr">
        <is>
          <t>Paid</t>
        </is>
      </c>
    </row>
    <row r="1426">
      <c r="A1426" t="inlineStr">
        <is>
          <t>2020-11-10</t>
        </is>
      </c>
      <c r="B1426" t="inlineStr">
        <is>
          <t>London Business Conference Group</t>
        </is>
      </c>
      <c r="C1426" s="16" t="n">
        <v>420</v>
      </c>
      <c r="D1426" t="inlineStr">
        <is>
          <t>Paid</t>
        </is>
      </c>
    </row>
    <row r="1427">
      <c r="A1427" t="inlineStr">
        <is>
          <t>2020-11-09</t>
        </is>
      </c>
      <c r="B1427" t="inlineStr">
        <is>
          <t>Sayer Energy Advisors</t>
        </is>
      </c>
      <c r="C1427" s="16" t="n">
        <v>315</v>
      </c>
      <c r="D1427" t="inlineStr">
        <is>
          <t>Paid</t>
        </is>
      </c>
    </row>
    <row r="1428">
      <c r="A1428" t="inlineStr">
        <is>
          <t>2020-11-06</t>
        </is>
      </c>
      <c r="B1428" t="inlineStr">
        <is>
          <t>CAPL</t>
        </is>
      </c>
      <c r="C1428" s="16" t="n">
        <v>630</v>
      </c>
      <c r="D1428" t="inlineStr">
        <is>
          <t>Paid</t>
        </is>
      </c>
    </row>
    <row r="1429">
      <c r="A1429" t="inlineStr">
        <is>
          <t>2020-11-04</t>
        </is>
      </c>
      <c r="B1429" t="inlineStr">
        <is>
          <t>Sayer Energy Advisors</t>
        </is>
      </c>
      <c r="C1429" s="16" t="n">
        <v>315</v>
      </c>
      <c r="D1429" t="inlineStr">
        <is>
          <t>Paid</t>
        </is>
      </c>
    </row>
    <row r="1430">
      <c r="A1430" t="inlineStr">
        <is>
          <t>2020-11-04</t>
        </is>
      </c>
      <c r="B1430" t="inlineStr">
        <is>
          <t>1591195 Alberta Ltd.</t>
        </is>
      </c>
      <c r="C1430" s="16" t="n">
        <v>420</v>
      </c>
      <c r="D1430" t="inlineStr">
        <is>
          <t>Paid</t>
        </is>
      </c>
    </row>
    <row r="1431">
      <c r="A1431" t="inlineStr">
        <is>
          <t>2020-11-01</t>
        </is>
      </c>
      <c r="B1431" t="inlineStr">
        <is>
          <t>Resource Energy Solutions</t>
        </is>
      </c>
      <c r="C1431" s="16" t="n">
        <v>2100</v>
      </c>
      <c r="D1431" t="inlineStr">
        <is>
          <t>Paid</t>
        </is>
      </c>
    </row>
    <row r="1432">
      <c r="A1432" t="inlineStr">
        <is>
          <t>2020-11-01</t>
        </is>
      </c>
      <c r="B1432" t="inlineStr">
        <is>
          <t>Roska DBO</t>
        </is>
      </c>
      <c r="C1432" s="16" t="n">
        <v>1575</v>
      </c>
      <c r="D1432" t="inlineStr">
        <is>
          <t>Paid</t>
        </is>
      </c>
    </row>
    <row r="1433">
      <c r="A1433" t="inlineStr">
        <is>
          <t>2020-11-01</t>
        </is>
      </c>
      <c r="B1433" t="inlineStr">
        <is>
          <t>MNP LLP</t>
        </is>
      </c>
      <c r="C1433" s="16" t="n">
        <v>1155</v>
      </c>
      <c r="D1433" t="inlineStr">
        <is>
          <t>Paid</t>
        </is>
      </c>
    </row>
    <row r="1434">
      <c r="A1434" t="inlineStr">
        <is>
          <t>2020-11-01</t>
        </is>
      </c>
      <c r="B1434" t="inlineStr">
        <is>
          <t>CAPP</t>
        </is>
      </c>
      <c r="C1434" s="16" t="n">
        <v>525</v>
      </c>
      <c r="D1434" t="inlineStr">
        <is>
          <t>Paid</t>
        </is>
      </c>
    </row>
    <row r="1435">
      <c r="A1435" t="inlineStr">
        <is>
          <t>2020-11-01</t>
        </is>
      </c>
      <c r="B1435" t="inlineStr">
        <is>
          <t>XI Technologies</t>
        </is>
      </c>
      <c r="C1435" s="16" t="n">
        <v>1050</v>
      </c>
      <c r="D1435" t="inlineStr">
        <is>
          <t>Paid</t>
        </is>
      </c>
    </row>
    <row r="1436">
      <c r="A1436" t="inlineStr">
        <is>
          <t>2020-11-01</t>
        </is>
      </c>
      <c r="B1436" t="inlineStr">
        <is>
          <t>Porsche Centre Calgary</t>
        </is>
      </c>
      <c r="C1436" s="16" t="n">
        <v>525</v>
      </c>
      <c r="D1436" t="inlineStr">
        <is>
          <t>Paid</t>
        </is>
      </c>
    </row>
    <row r="1437">
      <c r="A1437" t="inlineStr">
        <is>
          <t>2020-11-01</t>
        </is>
      </c>
      <c r="B1437" t="inlineStr">
        <is>
          <t>Lighthouse Energy Group Inc.</t>
        </is>
      </c>
      <c r="C1437" s="16" t="n">
        <v>525</v>
      </c>
      <c r="D1437" t="inlineStr">
        <is>
          <t>Paid</t>
        </is>
      </c>
    </row>
    <row r="1438">
      <c r="A1438" t="inlineStr">
        <is>
          <t>2020-11-01</t>
        </is>
      </c>
      <c r="B1438" t="inlineStr">
        <is>
          <t>Connate Water Solutions</t>
        </is>
      </c>
      <c r="C1438" s="16" t="n">
        <v>262.5</v>
      </c>
      <c r="D1438" t="inlineStr">
        <is>
          <t>Paid</t>
        </is>
      </c>
    </row>
    <row r="1439">
      <c r="A1439" t="inlineStr">
        <is>
          <t>2020-10-29</t>
        </is>
      </c>
      <c r="B1439" t="inlineStr">
        <is>
          <t>Crusader Joint Ventures</t>
        </is>
      </c>
      <c r="C1439" s="16" t="n">
        <v>420</v>
      </c>
      <c r="D1439" t="inlineStr">
        <is>
          <t>Paid</t>
        </is>
      </c>
    </row>
    <row r="1440">
      <c r="A1440" t="inlineStr">
        <is>
          <t>2020-10-28</t>
        </is>
      </c>
      <c r="B1440" t="inlineStr">
        <is>
          <t>Sayer Energy Advisors</t>
        </is>
      </c>
      <c r="C1440" s="16" t="n">
        <v>315</v>
      </c>
      <c r="D1440" t="inlineStr">
        <is>
          <t>Paid</t>
        </is>
      </c>
    </row>
    <row r="1441">
      <c r="A1441" t="inlineStr">
        <is>
          <t>2020-10-28</t>
        </is>
      </c>
      <c r="B1441" t="inlineStr">
        <is>
          <t>Athabasca Minerals Inc.</t>
        </is>
      </c>
      <c r="C1441" s="16" t="n">
        <v>420</v>
      </c>
      <c r="D1441" t="inlineStr">
        <is>
          <t>Paid</t>
        </is>
      </c>
    </row>
    <row r="1442">
      <c r="A1442" t="inlineStr">
        <is>
          <t>2020-10-28</t>
        </is>
      </c>
      <c r="B1442" t="inlineStr">
        <is>
          <t>Advent Group Sofia EAD</t>
        </is>
      </c>
      <c r="C1442" s="16" t="n">
        <v>630</v>
      </c>
      <c r="D1442" t="inlineStr">
        <is>
          <t>Paid</t>
        </is>
      </c>
    </row>
    <row r="1443">
      <c r="A1443" t="inlineStr">
        <is>
          <t>2020-10-27</t>
        </is>
      </c>
      <c r="B1443" t="inlineStr">
        <is>
          <t>London Business Conference Group</t>
        </is>
      </c>
      <c r="C1443" s="16" t="n">
        <v>420</v>
      </c>
      <c r="D1443" t="inlineStr">
        <is>
          <t>Paid</t>
        </is>
      </c>
    </row>
    <row r="1444">
      <c r="A1444" t="inlineStr">
        <is>
          <t>2020-10-26</t>
        </is>
      </c>
      <c r="B1444" t="inlineStr">
        <is>
          <t>Sayer Energy Advisors</t>
        </is>
      </c>
      <c r="C1444" s="16" t="n">
        <v>315</v>
      </c>
      <c r="D1444" t="inlineStr">
        <is>
          <t>Paid</t>
        </is>
      </c>
    </row>
    <row r="1445">
      <c r="A1445" t="inlineStr">
        <is>
          <t>2020-10-20</t>
        </is>
      </c>
      <c r="B1445" t="inlineStr">
        <is>
          <t>Steelhaus Technologies Inc.</t>
        </is>
      </c>
      <c r="C1445" s="16" t="n">
        <v>420</v>
      </c>
      <c r="D1445" t="inlineStr">
        <is>
          <t>Paid</t>
        </is>
      </c>
    </row>
    <row r="1446">
      <c r="A1446" t="inlineStr">
        <is>
          <t>2020-10-16</t>
        </is>
      </c>
      <c r="B1446" t="inlineStr">
        <is>
          <t>Industrial Alliance Securities</t>
        </is>
      </c>
      <c r="C1446" s="16" t="n">
        <v>420</v>
      </c>
      <c r="D1446" t="inlineStr">
        <is>
          <t>Paid</t>
        </is>
      </c>
    </row>
    <row r="1447">
      <c r="A1447" t="inlineStr">
        <is>
          <t>2020-10-14</t>
        </is>
      </c>
      <c r="B1447" t="inlineStr">
        <is>
          <t>24/7 Compression</t>
        </is>
      </c>
      <c r="C1447" s="16" t="n">
        <v>420</v>
      </c>
      <c r="D1447" t="inlineStr">
        <is>
          <t>Paid</t>
        </is>
      </c>
    </row>
    <row r="1448">
      <c r="A1448" t="inlineStr">
        <is>
          <t>2020-10-14</t>
        </is>
      </c>
      <c r="B1448" t="inlineStr">
        <is>
          <t>Sayer Energy Advisors</t>
        </is>
      </c>
      <c r="C1448" s="16" t="n">
        <v>315</v>
      </c>
      <c r="D1448" t="inlineStr">
        <is>
          <t>Paid</t>
        </is>
      </c>
    </row>
    <row r="1449">
      <c r="A1449" t="inlineStr">
        <is>
          <t>2020-10-14</t>
        </is>
      </c>
      <c r="B1449" t="inlineStr">
        <is>
          <t>PNG Consultants Ltd.</t>
        </is>
      </c>
      <c r="C1449" s="16" t="n">
        <v>420</v>
      </c>
      <c r="D1449" t="inlineStr">
        <is>
          <t>Paid</t>
        </is>
      </c>
    </row>
    <row r="1450">
      <c r="A1450" t="inlineStr">
        <is>
          <t>2020-10-08</t>
        </is>
      </c>
      <c r="B1450" t="inlineStr">
        <is>
          <t>WACORP</t>
        </is>
      </c>
      <c r="C1450" s="16" t="n">
        <v>420</v>
      </c>
      <c r="D1450" t="inlineStr">
        <is>
          <t>Paid</t>
        </is>
      </c>
    </row>
    <row r="1451">
      <c r="A1451" t="inlineStr">
        <is>
          <t>2020-10-06</t>
        </is>
      </c>
      <c r="B1451" t="inlineStr">
        <is>
          <t>Kirk Thomson</t>
        </is>
      </c>
      <c r="C1451" s="16" t="n">
        <v>420</v>
      </c>
      <c r="D1451" t="inlineStr">
        <is>
          <t>Paid</t>
        </is>
      </c>
    </row>
    <row r="1452">
      <c r="A1452" t="inlineStr">
        <is>
          <t>2020-10-06</t>
        </is>
      </c>
      <c r="B1452" t="inlineStr">
        <is>
          <t>Katalyst Data Management</t>
        </is>
      </c>
      <c r="C1452" s="16" t="n">
        <v>420</v>
      </c>
      <c r="D1452" t="inlineStr">
        <is>
          <t>Paid</t>
        </is>
      </c>
    </row>
    <row r="1453">
      <c r="A1453" t="inlineStr">
        <is>
          <t>2020-10-01</t>
        </is>
      </c>
      <c r="B1453" t="inlineStr">
        <is>
          <t>London Business Conference Group</t>
        </is>
      </c>
      <c r="C1453" s="16" t="n">
        <v>420</v>
      </c>
      <c r="D1453" t="inlineStr">
        <is>
          <t>Bad Debt</t>
        </is>
      </c>
    </row>
    <row r="1454">
      <c r="A1454" t="inlineStr">
        <is>
          <t>2020-10-01</t>
        </is>
      </c>
      <c r="B1454" t="inlineStr">
        <is>
          <t>Di-Corp</t>
        </is>
      </c>
      <c r="C1454" s="16" t="n">
        <v>420</v>
      </c>
      <c r="D1454" t="inlineStr">
        <is>
          <t>Paid</t>
        </is>
      </c>
    </row>
    <row r="1455">
      <c r="A1455" t="inlineStr">
        <is>
          <t>2020-10-01</t>
        </is>
      </c>
      <c r="B1455" t="inlineStr">
        <is>
          <t>XI Technologies</t>
        </is>
      </c>
      <c r="C1455" s="16" t="n">
        <v>1050</v>
      </c>
      <c r="D1455" t="inlineStr">
        <is>
          <t>Paid</t>
        </is>
      </c>
    </row>
    <row r="1456">
      <c r="A1456" t="inlineStr">
        <is>
          <t>2020-10-01</t>
        </is>
      </c>
      <c r="B1456" t="inlineStr">
        <is>
          <t>Roska DBO</t>
        </is>
      </c>
      <c r="C1456" s="16" t="n">
        <v>1575</v>
      </c>
      <c r="D1456" t="inlineStr">
        <is>
          <t>Paid</t>
        </is>
      </c>
    </row>
    <row r="1457">
      <c r="A1457" t="inlineStr">
        <is>
          <t>2020-10-01</t>
        </is>
      </c>
      <c r="B1457" t="inlineStr">
        <is>
          <t>Porsche Centre Calgary</t>
        </is>
      </c>
      <c r="C1457" s="16" t="n">
        <v>525</v>
      </c>
      <c r="D1457" t="inlineStr">
        <is>
          <t>Paid</t>
        </is>
      </c>
    </row>
    <row r="1458">
      <c r="A1458" t="inlineStr">
        <is>
          <t>2020-10-01</t>
        </is>
      </c>
      <c r="B1458" t="inlineStr">
        <is>
          <t>OSY Rentals</t>
        </is>
      </c>
      <c r="C1458" s="16" t="n">
        <v>3150</v>
      </c>
      <c r="D1458" t="inlineStr">
        <is>
          <t>Paid</t>
        </is>
      </c>
    </row>
    <row r="1459">
      <c r="A1459" t="inlineStr">
        <is>
          <t>2020-10-01</t>
        </is>
      </c>
      <c r="B1459" t="inlineStr">
        <is>
          <t>MNP LLP</t>
        </is>
      </c>
      <c r="C1459" s="16" t="n">
        <v>1155</v>
      </c>
      <c r="D1459" t="inlineStr">
        <is>
          <t>Paid</t>
        </is>
      </c>
    </row>
    <row r="1460">
      <c r="A1460" t="inlineStr">
        <is>
          <t>2020-10-01</t>
        </is>
      </c>
      <c r="B1460" t="inlineStr">
        <is>
          <t>Lighthouse Energy Group Inc.</t>
        </is>
      </c>
      <c r="C1460" s="16" t="n">
        <v>525</v>
      </c>
      <c r="D1460" t="inlineStr">
        <is>
          <t>Paid</t>
        </is>
      </c>
    </row>
    <row r="1461">
      <c r="A1461" t="inlineStr">
        <is>
          <t>2020-10-01</t>
        </is>
      </c>
      <c r="B1461" t="inlineStr">
        <is>
          <t>ELM Inc.</t>
        </is>
      </c>
      <c r="C1461" s="16" t="n">
        <v>3150</v>
      </c>
      <c r="D1461" t="inlineStr">
        <is>
          <t>Paid</t>
        </is>
      </c>
    </row>
    <row r="1462">
      <c r="A1462" t="inlineStr">
        <is>
          <t>2020-10-01</t>
        </is>
      </c>
      <c r="B1462" t="inlineStr">
        <is>
          <t>Connate Water Solutions</t>
        </is>
      </c>
      <c r="C1462" s="16" t="n">
        <v>262.5</v>
      </c>
      <c r="D1462" t="inlineStr">
        <is>
          <t>Paid</t>
        </is>
      </c>
    </row>
    <row r="1463">
      <c r="A1463" t="inlineStr">
        <is>
          <t>2020-10-01</t>
        </is>
      </c>
      <c r="B1463" t="inlineStr">
        <is>
          <t>CAPP</t>
        </is>
      </c>
      <c r="C1463" s="16" t="n">
        <v>525</v>
      </c>
      <c r="D1463" t="inlineStr">
        <is>
          <t>Paid</t>
        </is>
      </c>
    </row>
    <row r="1464">
      <c r="A1464" t="inlineStr">
        <is>
          <t>2020-09-29</t>
        </is>
      </c>
      <c r="B1464" t="inlineStr">
        <is>
          <t>Mariah Minerals Ltd.</t>
        </is>
      </c>
      <c r="C1464" s="16" t="n">
        <v>420</v>
      </c>
      <c r="D1464" t="inlineStr">
        <is>
          <t>Paid</t>
        </is>
      </c>
    </row>
    <row r="1465">
      <c r="A1465" t="inlineStr">
        <is>
          <t>2020-09-28</t>
        </is>
      </c>
      <c r="B1465" t="inlineStr">
        <is>
          <t>Reef Oilfield Inventory Canada</t>
        </is>
      </c>
      <c r="C1465" s="16" t="n">
        <v>420</v>
      </c>
      <c r="D1465" t="inlineStr">
        <is>
          <t>Paid</t>
        </is>
      </c>
    </row>
    <row r="1466">
      <c r="A1466" t="inlineStr">
        <is>
          <t>2020-09-22</t>
        </is>
      </c>
      <c r="B1466" t="inlineStr">
        <is>
          <t>Newton Motorsport Inc.</t>
        </is>
      </c>
      <c r="C1466" s="16" t="n">
        <v>262.5</v>
      </c>
      <c r="D1466" t="inlineStr">
        <is>
          <t>Bad Debt</t>
        </is>
      </c>
    </row>
    <row r="1467">
      <c r="A1467" t="inlineStr">
        <is>
          <t>2020-09-22</t>
        </is>
      </c>
      <c r="B1467" t="inlineStr">
        <is>
          <t>Halter Media</t>
        </is>
      </c>
      <c r="C1467" s="16" t="n">
        <v>262.5</v>
      </c>
      <c r="D1467" t="inlineStr">
        <is>
          <t>Paid</t>
        </is>
      </c>
    </row>
    <row r="1468">
      <c r="A1468" t="inlineStr">
        <is>
          <t>2020-09-22</t>
        </is>
      </c>
      <c r="B1468" t="inlineStr">
        <is>
          <t>Dark Horse Energy</t>
        </is>
      </c>
      <c r="C1468" s="16" t="n">
        <v>262.5</v>
      </c>
      <c r="D1468" t="inlineStr">
        <is>
          <t>Paid</t>
        </is>
      </c>
    </row>
    <row r="1469">
      <c r="A1469" t="inlineStr">
        <is>
          <t>2020-09-22</t>
        </is>
      </c>
      <c r="B1469" t="inlineStr">
        <is>
          <t>Treeline Well Services</t>
        </is>
      </c>
      <c r="C1469" s="16" t="n">
        <v>210</v>
      </c>
      <c r="D1469" t="inlineStr">
        <is>
          <t>Paid</t>
        </is>
      </c>
    </row>
    <row r="1470">
      <c r="A1470" t="inlineStr">
        <is>
          <t>2020-09-21</t>
        </is>
      </c>
      <c r="B1470" t="inlineStr">
        <is>
          <t>ChampionX</t>
        </is>
      </c>
      <c r="C1470" s="16" t="n">
        <v>420</v>
      </c>
      <c r="D1470" t="inlineStr">
        <is>
          <t>Paid</t>
        </is>
      </c>
    </row>
    <row r="1471">
      <c r="A1471" t="inlineStr">
        <is>
          <t>2020-09-21</t>
        </is>
      </c>
      <c r="B1471" t="inlineStr">
        <is>
          <t>Tallinn Capital Energy</t>
        </is>
      </c>
      <c r="C1471" s="16" t="n">
        <v>315</v>
      </c>
      <c r="D1471" t="inlineStr">
        <is>
          <t>Paid</t>
        </is>
      </c>
    </row>
    <row r="1472">
      <c r="A1472" t="inlineStr">
        <is>
          <t>2020-09-17</t>
        </is>
      </c>
      <c r="B1472" t="inlineStr">
        <is>
          <t>Porsche Centre Calgary</t>
        </is>
      </c>
      <c r="C1472" s="16" t="n">
        <v>525</v>
      </c>
      <c r="D1472" t="inlineStr">
        <is>
          <t>Paid</t>
        </is>
      </c>
    </row>
    <row r="1473">
      <c r="A1473" t="inlineStr">
        <is>
          <t>2020-09-16</t>
        </is>
      </c>
      <c r="B1473" t="inlineStr">
        <is>
          <t>Mariah Minerals Ltd.</t>
        </is>
      </c>
      <c r="C1473" s="16" t="n">
        <v>420</v>
      </c>
      <c r="D1473" t="inlineStr">
        <is>
          <t>Paid</t>
        </is>
      </c>
    </row>
    <row r="1474">
      <c r="A1474" t="inlineStr">
        <is>
          <t>2020-09-16</t>
        </is>
      </c>
      <c r="B1474" t="inlineStr">
        <is>
          <t>ELM Inc.</t>
        </is>
      </c>
      <c r="C1474" s="16" t="n">
        <v>210</v>
      </c>
      <c r="D1474" t="inlineStr">
        <is>
          <t>Paid</t>
        </is>
      </c>
    </row>
    <row r="1475">
      <c r="A1475" t="inlineStr">
        <is>
          <t>2020-09-09</t>
        </is>
      </c>
      <c r="B1475" t="inlineStr">
        <is>
          <t>Canada Revenue Agency</t>
        </is>
      </c>
      <c r="C1475" s="16" t="n">
        <v>525</v>
      </c>
      <c r="D1475" t="inlineStr">
        <is>
          <t>Paid</t>
        </is>
      </c>
    </row>
    <row r="1476">
      <c r="A1476" t="inlineStr">
        <is>
          <t>2020-09-09</t>
        </is>
      </c>
      <c r="B1476" t="inlineStr">
        <is>
          <t>Quorum Business Solutions</t>
        </is>
      </c>
      <c r="C1476" s="16" t="n">
        <v>1260</v>
      </c>
      <c r="D1476" t="inlineStr">
        <is>
          <t>Paid</t>
        </is>
      </c>
    </row>
    <row r="1477">
      <c r="A1477" t="inlineStr">
        <is>
          <t>2020-09-09</t>
        </is>
      </c>
      <c r="B1477" t="inlineStr">
        <is>
          <t>CAPP</t>
        </is>
      </c>
      <c r="C1477" s="16" t="n">
        <v>525</v>
      </c>
      <c r="D1477" t="inlineStr">
        <is>
          <t>Paid</t>
        </is>
      </c>
    </row>
    <row r="1478">
      <c r="A1478" t="inlineStr">
        <is>
          <t>2020-09-08</t>
        </is>
      </c>
      <c r="B1478" t="inlineStr">
        <is>
          <t>Sayer Energy Advisors</t>
        </is>
      </c>
      <c r="C1478" s="16" t="n">
        <v>315</v>
      </c>
      <c r="D1478" t="inlineStr">
        <is>
          <t>Paid</t>
        </is>
      </c>
    </row>
    <row r="1479">
      <c r="A1479" t="inlineStr">
        <is>
          <t>2020-09-03</t>
        </is>
      </c>
      <c r="B1479" t="inlineStr">
        <is>
          <t>Sayer Energy Advisors</t>
        </is>
      </c>
      <c r="C1479" s="16" t="n">
        <v>315</v>
      </c>
      <c r="D1479" t="inlineStr">
        <is>
          <t>Paid</t>
        </is>
      </c>
    </row>
    <row r="1480">
      <c r="A1480" t="inlineStr">
        <is>
          <t>2020-09-01</t>
        </is>
      </c>
      <c r="B1480" t="inlineStr">
        <is>
          <t>Sayer Energy Advisors</t>
        </is>
      </c>
      <c r="C1480" s="16" t="n">
        <v>315</v>
      </c>
      <c r="D1480" t="inlineStr">
        <is>
          <t>Paid</t>
        </is>
      </c>
    </row>
    <row r="1481">
      <c r="A1481" t="inlineStr">
        <is>
          <t>2020-09-01</t>
        </is>
      </c>
      <c r="B1481" t="inlineStr">
        <is>
          <t>XI Technologies</t>
        </is>
      </c>
      <c r="C1481" s="16" t="n">
        <v>1050</v>
      </c>
      <c r="D1481" t="inlineStr">
        <is>
          <t>Paid</t>
        </is>
      </c>
    </row>
    <row r="1482">
      <c r="A1482" t="inlineStr">
        <is>
          <t>2020-09-01</t>
        </is>
      </c>
      <c r="B1482" t="inlineStr">
        <is>
          <t>Roska DBO</t>
        </is>
      </c>
      <c r="C1482" s="16" t="n">
        <v>1575</v>
      </c>
      <c r="D1482" t="inlineStr">
        <is>
          <t>Paid</t>
        </is>
      </c>
    </row>
    <row r="1483">
      <c r="A1483" t="inlineStr">
        <is>
          <t>2020-09-01</t>
        </is>
      </c>
      <c r="B1483" t="inlineStr">
        <is>
          <t>MNP LLP</t>
        </is>
      </c>
      <c r="C1483" s="16" t="n">
        <v>1155</v>
      </c>
      <c r="D1483" t="inlineStr">
        <is>
          <t>Paid</t>
        </is>
      </c>
    </row>
    <row r="1484">
      <c r="A1484" t="inlineStr">
        <is>
          <t>2020-09-01</t>
        </is>
      </c>
      <c r="B1484" t="inlineStr">
        <is>
          <t>Lighthouse Energy Group Inc.</t>
        </is>
      </c>
      <c r="C1484" s="16" t="n">
        <v>525</v>
      </c>
      <c r="D1484" t="inlineStr">
        <is>
          <t>Paid</t>
        </is>
      </c>
    </row>
    <row r="1485">
      <c r="A1485" t="inlineStr">
        <is>
          <t>2020-09-01</t>
        </is>
      </c>
      <c r="B1485" t="inlineStr">
        <is>
          <t>Italmatch Chemicals</t>
        </is>
      </c>
      <c r="C1485" s="16" t="n">
        <v>1995</v>
      </c>
      <c r="D1485" t="inlineStr">
        <is>
          <t>Paid</t>
        </is>
      </c>
    </row>
    <row r="1486">
      <c r="A1486" t="inlineStr">
        <is>
          <t>2020-09-01</t>
        </is>
      </c>
      <c r="B1486" t="inlineStr">
        <is>
          <t>Connate Water Solutions</t>
        </is>
      </c>
      <c r="C1486" s="16" t="n">
        <v>262.5</v>
      </c>
      <c r="D1486" t="inlineStr">
        <is>
          <t>Paid</t>
        </is>
      </c>
    </row>
    <row r="1487">
      <c r="A1487" t="inlineStr">
        <is>
          <t>2020-08-11</t>
        </is>
      </c>
      <c r="B1487" t="inlineStr">
        <is>
          <t>Palm Canada</t>
        </is>
      </c>
      <c r="C1487" s="16" t="n">
        <v>420</v>
      </c>
      <c r="D1487" t="inlineStr">
        <is>
          <t>Paid</t>
        </is>
      </c>
    </row>
    <row r="1488">
      <c r="A1488" t="inlineStr">
        <is>
          <t>2020-08-10</t>
        </is>
      </c>
      <c r="B1488" t="inlineStr">
        <is>
          <t>Fuelled Inc</t>
        </is>
      </c>
      <c r="C1488" s="16" t="n">
        <v>420</v>
      </c>
      <c r="D1488" t="inlineStr">
        <is>
          <t>Paid</t>
        </is>
      </c>
    </row>
    <row r="1489">
      <c r="A1489" t="inlineStr">
        <is>
          <t>2020-08-10</t>
        </is>
      </c>
      <c r="B1489" t="inlineStr">
        <is>
          <t>XI Technologies</t>
        </is>
      </c>
      <c r="C1489" s="16" t="n">
        <v>420</v>
      </c>
      <c r="D1489" t="inlineStr">
        <is>
          <t>Paid</t>
        </is>
      </c>
    </row>
    <row r="1490">
      <c r="A1490" t="inlineStr">
        <is>
          <t>2020-08-10</t>
        </is>
      </c>
      <c r="B1490" t="inlineStr">
        <is>
          <t>1TEST Andrew's French Fries</t>
        </is>
      </c>
      <c r="C1490" s="16" t="n">
        <v>105</v>
      </c>
      <c r="D1490" t="inlineStr">
        <is>
          <t>Cancelled</t>
        </is>
      </c>
    </row>
    <row r="1491">
      <c r="A1491" t="inlineStr">
        <is>
          <t>2020-08-06</t>
        </is>
      </c>
      <c r="B1491" t="inlineStr">
        <is>
          <t>ARCO Capital Partners Inc.</t>
        </is>
      </c>
      <c r="C1491" s="16" t="n">
        <v>420</v>
      </c>
      <c r="D1491" t="inlineStr">
        <is>
          <t>Paid</t>
        </is>
      </c>
    </row>
    <row r="1492">
      <c r="A1492" t="inlineStr">
        <is>
          <t>2020-08-01</t>
        </is>
      </c>
      <c r="B1492" t="inlineStr">
        <is>
          <t>XI Technologies</t>
        </is>
      </c>
      <c r="C1492" s="16" t="n">
        <v>1050</v>
      </c>
      <c r="D1492" t="inlineStr">
        <is>
          <t>Paid</t>
        </is>
      </c>
    </row>
    <row r="1493">
      <c r="A1493" t="inlineStr">
        <is>
          <t>2020-08-01</t>
        </is>
      </c>
      <c r="B1493" t="inlineStr">
        <is>
          <t>Roska DBO</t>
        </is>
      </c>
      <c r="C1493" s="16" t="n">
        <v>1575</v>
      </c>
      <c r="D1493" t="inlineStr">
        <is>
          <t>Paid</t>
        </is>
      </c>
    </row>
    <row r="1494">
      <c r="A1494" t="inlineStr">
        <is>
          <t>2020-08-01</t>
        </is>
      </c>
      <c r="B1494" t="inlineStr">
        <is>
          <t>Porsche Centre Calgary</t>
        </is>
      </c>
      <c r="C1494" s="16" t="n">
        <v>525</v>
      </c>
      <c r="D1494" t="inlineStr">
        <is>
          <t>Paid</t>
        </is>
      </c>
    </row>
    <row r="1495">
      <c r="A1495" t="inlineStr">
        <is>
          <t>2020-08-01</t>
        </is>
      </c>
      <c r="B1495" t="inlineStr">
        <is>
          <t>MNP LLP</t>
        </is>
      </c>
      <c r="C1495" s="16" t="n">
        <v>1155</v>
      </c>
      <c r="D1495" t="inlineStr">
        <is>
          <t>Paid</t>
        </is>
      </c>
    </row>
    <row r="1496">
      <c r="A1496" t="inlineStr">
        <is>
          <t>2020-08-01</t>
        </is>
      </c>
      <c r="B1496" t="inlineStr">
        <is>
          <t>Lighthouse Energy Group Inc.</t>
        </is>
      </c>
      <c r="C1496" s="16" t="n">
        <v>525</v>
      </c>
      <c r="D1496" t="inlineStr">
        <is>
          <t>Paid</t>
        </is>
      </c>
    </row>
    <row r="1497">
      <c r="A1497" t="inlineStr">
        <is>
          <t>2020-08-01</t>
        </is>
      </c>
      <c r="B1497" t="inlineStr">
        <is>
          <t>Connate Water Solutions</t>
        </is>
      </c>
      <c r="C1497" s="16" t="n">
        <v>262.5</v>
      </c>
      <c r="D1497" t="inlineStr">
        <is>
          <t>Paid</t>
        </is>
      </c>
    </row>
    <row r="1498">
      <c r="A1498" t="inlineStr">
        <is>
          <t>2020-08-01</t>
        </is>
      </c>
      <c r="B1498" t="inlineStr">
        <is>
          <t>CAPP</t>
        </is>
      </c>
      <c r="C1498" s="16" t="n">
        <v>525</v>
      </c>
      <c r="D1498" t="inlineStr">
        <is>
          <t>Paid</t>
        </is>
      </c>
    </row>
    <row r="1499">
      <c r="A1499" t="inlineStr">
        <is>
          <t>2020-07-31</t>
        </is>
      </c>
      <c r="B1499" t="inlineStr">
        <is>
          <t>BDO Canada LLP</t>
        </is>
      </c>
      <c r="C1499" s="16" t="n">
        <v>420</v>
      </c>
      <c r="D1499" t="inlineStr">
        <is>
          <t>Paid</t>
        </is>
      </c>
    </row>
    <row r="1500">
      <c r="A1500" t="inlineStr">
        <is>
          <t>2020-07-28</t>
        </is>
      </c>
      <c r="B1500" t="inlineStr">
        <is>
          <t>Team Snubbing Services Inc.</t>
        </is>
      </c>
      <c r="C1500" s="16" t="n">
        <v>525</v>
      </c>
      <c r="D1500" t="inlineStr">
        <is>
          <t>Paid</t>
        </is>
      </c>
    </row>
    <row r="1501">
      <c r="A1501" t="inlineStr">
        <is>
          <t>2020-07-27</t>
        </is>
      </c>
      <c r="B1501" t="inlineStr">
        <is>
          <t>EIAP</t>
        </is>
      </c>
      <c r="C1501" s="16" t="n">
        <v>525</v>
      </c>
      <c r="D1501" t="inlineStr">
        <is>
          <t>Paid</t>
        </is>
      </c>
    </row>
    <row r="1502">
      <c r="A1502" t="inlineStr">
        <is>
          <t>2020-07-27</t>
        </is>
      </c>
      <c r="B1502" t="inlineStr">
        <is>
          <t>Sayer Energy Advisors</t>
        </is>
      </c>
      <c r="C1502" s="16" t="n">
        <v>315</v>
      </c>
      <c r="D1502" t="inlineStr">
        <is>
          <t>Paid</t>
        </is>
      </c>
    </row>
    <row r="1503">
      <c r="A1503" t="inlineStr">
        <is>
          <t>2020-07-23</t>
        </is>
      </c>
      <c r="B1503" t="inlineStr">
        <is>
          <t>Iron Horse Group Inc.</t>
        </is>
      </c>
      <c r="C1503" s="16" t="n">
        <v>420</v>
      </c>
      <c r="D1503" t="inlineStr">
        <is>
          <t>Paid</t>
        </is>
      </c>
    </row>
    <row r="1504">
      <c r="A1504" t="inlineStr">
        <is>
          <t>2020-07-22</t>
        </is>
      </c>
      <c r="B1504" t="inlineStr">
        <is>
          <t>GLJ Ltd</t>
        </is>
      </c>
      <c r="C1504" s="16" t="n">
        <v>420</v>
      </c>
      <c r="D1504" t="inlineStr">
        <is>
          <t>Paid</t>
        </is>
      </c>
    </row>
    <row r="1505">
      <c r="A1505" t="inlineStr">
        <is>
          <t>2020-07-16</t>
        </is>
      </c>
      <c r="B1505" t="inlineStr">
        <is>
          <t>Fuelled Inc</t>
        </is>
      </c>
      <c r="C1505" s="16" t="n">
        <v>420</v>
      </c>
      <c r="D1505" t="inlineStr">
        <is>
          <t>Paid</t>
        </is>
      </c>
    </row>
    <row r="1506">
      <c r="A1506" t="inlineStr">
        <is>
          <t>2020-07-15</t>
        </is>
      </c>
      <c r="B1506" t="inlineStr">
        <is>
          <t>Certus Oil and Gas Inc</t>
        </is>
      </c>
      <c r="C1506" s="16" t="n">
        <v>420</v>
      </c>
      <c r="D1506" t="inlineStr">
        <is>
          <t>Paid</t>
        </is>
      </c>
    </row>
    <row r="1507">
      <c r="A1507" t="inlineStr">
        <is>
          <t>2020-07-15</t>
        </is>
      </c>
      <c r="B1507" t="inlineStr">
        <is>
          <t>Veracity Energy Services</t>
        </is>
      </c>
      <c r="C1507" s="16" t="n">
        <v>420</v>
      </c>
      <c r="D1507" t="inlineStr">
        <is>
          <t>Paid</t>
        </is>
      </c>
    </row>
    <row r="1508">
      <c r="A1508" t="inlineStr">
        <is>
          <t>2020-07-09</t>
        </is>
      </c>
      <c r="B1508" t="inlineStr">
        <is>
          <t>GLJ Ltd</t>
        </is>
      </c>
      <c r="C1508" s="16" t="n">
        <v>420</v>
      </c>
      <c r="D1508" t="inlineStr">
        <is>
          <t>Paid</t>
        </is>
      </c>
    </row>
    <row r="1509">
      <c r="A1509" t="inlineStr">
        <is>
          <t>2020-07-07</t>
        </is>
      </c>
      <c r="B1509" t="inlineStr">
        <is>
          <t>Resource Energy Solutions</t>
        </is>
      </c>
      <c r="C1509" s="16" t="n">
        <v>210</v>
      </c>
      <c r="D1509" t="inlineStr">
        <is>
          <t>Paid</t>
        </is>
      </c>
    </row>
    <row r="1510">
      <c r="A1510" t="inlineStr">
        <is>
          <t>2020-07-06</t>
        </is>
      </c>
      <c r="B1510" t="inlineStr">
        <is>
          <t>Dandelion Group Management Corp</t>
        </is>
      </c>
      <c r="C1510" s="16" t="n">
        <v>420</v>
      </c>
      <c r="D1510" t="inlineStr">
        <is>
          <t>Paid</t>
        </is>
      </c>
    </row>
    <row r="1511">
      <c r="A1511" t="inlineStr">
        <is>
          <t>2020-07-03</t>
        </is>
      </c>
      <c r="B1511" t="inlineStr">
        <is>
          <t>NevadaNano</t>
        </is>
      </c>
      <c r="C1511" s="16" t="n">
        <v>420</v>
      </c>
      <c r="D1511" t="inlineStr">
        <is>
          <t>Paid</t>
        </is>
      </c>
    </row>
    <row r="1512">
      <c r="A1512" t="inlineStr">
        <is>
          <t>2020-07-03</t>
        </is>
      </c>
      <c r="B1512" t="inlineStr">
        <is>
          <t>Longshore Resources Ltd.</t>
        </is>
      </c>
      <c r="C1512" s="16" t="n">
        <v>420</v>
      </c>
      <c r="D1512" t="inlineStr">
        <is>
          <t>Paid</t>
        </is>
      </c>
    </row>
    <row r="1513">
      <c r="A1513" t="inlineStr">
        <is>
          <t>2020-07-02</t>
        </is>
      </c>
      <c r="B1513" t="inlineStr">
        <is>
          <t>Athabasca Minerals Inc.</t>
        </is>
      </c>
      <c r="C1513" s="16" t="n">
        <v>420</v>
      </c>
      <c r="D1513" t="inlineStr">
        <is>
          <t>Paid</t>
        </is>
      </c>
    </row>
    <row r="1514">
      <c r="A1514" t="inlineStr">
        <is>
          <t>2020-07-01</t>
        </is>
      </c>
      <c r="B1514" t="inlineStr">
        <is>
          <t>ELM Inc.</t>
        </is>
      </c>
      <c r="C1514" s="16" t="n">
        <v>3150</v>
      </c>
      <c r="D1514" t="inlineStr">
        <is>
          <t>Paid</t>
        </is>
      </c>
    </row>
    <row r="1515">
      <c r="A1515" t="inlineStr">
        <is>
          <t>2020-07-01</t>
        </is>
      </c>
      <c r="B1515" t="inlineStr">
        <is>
          <t>XI Technologies</t>
        </is>
      </c>
      <c r="C1515" s="16" t="n">
        <v>2100</v>
      </c>
      <c r="D1515" t="inlineStr">
        <is>
          <t>Paid</t>
        </is>
      </c>
    </row>
    <row r="1516">
      <c r="A1516" t="inlineStr">
        <is>
          <t>2020-07-01</t>
        </is>
      </c>
      <c r="B1516" t="inlineStr">
        <is>
          <t>TGS Canada</t>
        </is>
      </c>
      <c r="C1516" s="16" t="n">
        <v>3622.5</v>
      </c>
      <c r="D1516" t="inlineStr">
        <is>
          <t>Paid</t>
        </is>
      </c>
    </row>
    <row r="1517">
      <c r="A1517" t="inlineStr">
        <is>
          <t>2020-07-01</t>
        </is>
      </c>
      <c r="B1517" t="inlineStr">
        <is>
          <t>Roska DBO</t>
        </is>
      </c>
      <c r="C1517" s="16" t="n">
        <v>1575</v>
      </c>
      <c r="D1517" t="inlineStr">
        <is>
          <t>Paid</t>
        </is>
      </c>
    </row>
    <row r="1518">
      <c r="A1518" t="inlineStr">
        <is>
          <t>2020-07-01</t>
        </is>
      </c>
      <c r="B1518" t="inlineStr">
        <is>
          <t>Quorum Business Solutions</t>
        </is>
      </c>
      <c r="C1518" s="16" t="n">
        <v>0</v>
      </c>
      <c r="D1518" t="inlineStr">
        <is>
          <t>Paid</t>
        </is>
      </c>
    </row>
    <row r="1519">
      <c r="A1519" t="inlineStr">
        <is>
          <t>2020-07-01</t>
        </is>
      </c>
      <c r="B1519" t="inlineStr">
        <is>
          <t>Porsche Centre Calgary</t>
        </is>
      </c>
      <c r="C1519" s="16" t="n">
        <v>525</v>
      </c>
      <c r="D1519" t="inlineStr">
        <is>
          <t>Paid</t>
        </is>
      </c>
    </row>
    <row r="1520">
      <c r="A1520" t="inlineStr">
        <is>
          <t>2020-07-01</t>
        </is>
      </c>
      <c r="B1520" t="inlineStr">
        <is>
          <t>OSY Rentals</t>
        </is>
      </c>
      <c r="C1520" s="16" t="n">
        <v>3150</v>
      </c>
      <c r="D1520" t="inlineStr">
        <is>
          <t>Paid</t>
        </is>
      </c>
    </row>
    <row r="1521">
      <c r="A1521" t="inlineStr">
        <is>
          <t>2020-07-01</t>
        </is>
      </c>
      <c r="B1521" t="inlineStr">
        <is>
          <t>MNP LLP</t>
        </is>
      </c>
      <c r="C1521" s="16" t="n">
        <v>1155</v>
      </c>
      <c r="D1521" t="inlineStr">
        <is>
          <t>Paid</t>
        </is>
      </c>
    </row>
    <row r="1522">
      <c r="A1522" t="inlineStr">
        <is>
          <t>2020-07-01</t>
        </is>
      </c>
      <c r="B1522" t="inlineStr">
        <is>
          <t>Lighthouse Energy Group Inc.</t>
        </is>
      </c>
      <c r="C1522" s="16" t="n">
        <v>525</v>
      </c>
      <c r="D1522" t="inlineStr">
        <is>
          <t>Paid</t>
        </is>
      </c>
    </row>
    <row r="1523">
      <c r="A1523" t="inlineStr">
        <is>
          <t>2020-07-01</t>
        </is>
      </c>
      <c r="B1523" t="inlineStr">
        <is>
          <t>Connate Water Solutions</t>
        </is>
      </c>
      <c r="C1523" s="16" t="n">
        <v>262.5</v>
      </c>
      <c r="D1523" t="inlineStr">
        <is>
          <t>Paid</t>
        </is>
      </c>
    </row>
    <row r="1524">
      <c r="A1524" t="inlineStr">
        <is>
          <t>2020-07-01</t>
        </is>
      </c>
      <c r="B1524" t="inlineStr">
        <is>
          <t>CAPP</t>
        </is>
      </c>
      <c r="C1524" s="16" t="n">
        <v>525</v>
      </c>
      <c r="D1524" t="inlineStr">
        <is>
          <t>Paid</t>
        </is>
      </c>
    </row>
    <row r="1525">
      <c r="A1525" t="inlineStr">
        <is>
          <t>2020-06-26</t>
        </is>
      </c>
      <c r="B1525" t="inlineStr">
        <is>
          <t>Hawkeye Line Locators Inc.</t>
        </is>
      </c>
      <c r="C1525" s="16" t="n">
        <v>1050</v>
      </c>
      <c r="D1525" t="inlineStr">
        <is>
          <t>Paid</t>
        </is>
      </c>
    </row>
    <row r="1526">
      <c r="A1526" t="inlineStr">
        <is>
          <t>2020-06-25</t>
        </is>
      </c>
      <c r="B1526" t="inlineStr">
        <is>
          <t>Nucor Environmental Solutions</t>
        </is>
      </c>
      <c r="C1526" s="16" t="n">
        <v>420</v>
      </c>
      <c r="D1526" t="inlineStr">
        <is>
          <t>Paid</t>
        </is>
      </c>
    </row>
    <row r="1527">
      <c r="A1527" t="inlineStr">
        <is>
          <t>2020-06-18</t>
        </is>
      </c>
      <c r="B1527" t="inlineStr">
        <is>
          <t>MNP LLP</t>
        </is>
      </c>
      <c r="C1527" s="16" t="n">
        <v>420</v>
      </c>
      <c r="D1527" t="inlineStr">
        <is>
          <t>Paid</t>
        </is>
      </c>
    </row>
    <row r="1528">
      <c r="A1528" t="inlineStr">
        <is>
          <t>2020-06-17</t>
        </is>
      </c>
      <c r="B1528" t="inlineStr">
        <is>
          <t>Cold Bore Technology</t>
        </is>
      </c>
      <c r="C1528" s="16" t="n">
        <v>420</v>
      </c>
      <c r="D1528" t="inlineStr">
        <is>
          <t>Paid</t>
        </is>
      </c>
    </row>
    <row r="1529">
      <c r="A1529" t="inlineStr">
        <is>
          <t>2020-06-10</t>
        </is>
      </c>
      <c r="B1529" t="inlineStr">
        <is>
          <t>Vertex Resource Group</t>
        </is>
      </c>
      <c r="C1529" s="16" t="n">
        <v>420</v>
      </c>
      <c r="D1529" t="inlineStr">
        <is>
          <t>Paid</t>
        </is>
      </c>
    </row>
    <row r="1530">
      <c r="A1530" t="inlineStr">
        <is>
          <t>2020-06-10</t>
        </is>
      </c>
      <c r="B1530" t="inlineStr">
        <is>
          <t>DYNA Energy Consulting Inc.</t>
        </is>
      </c>
      <c r="C1530" s="16" t="n">
        <v>525</v>
      </c>
      <c r="D1530" t="inlineStr">
        <is>
          <t>Paid</t>
        </is>
      </c>
    </row>
    <row r="1531">
      <c r="A1531" t="inlineStr">
        <is>
          <t>2020-06-08</t>
        </is>
      </c>
      <c r="B1531" t="inlineStr">
        <is>
          <t>Longshore Resources Ltd.</t>
        </is>
      </c>
      <c r="C1531" s="16" t="n">
        <v>420</v>
      </c>
      <c r="D1531" t="inlineStr">
        <is>
          <t>Paid</t>
        </is>
      </c>
    </row>
    <row r="1532">
      <c r="A1532" t="inlineStr">
        <is>
          <t>2020-06-05</t>
        </is>
      </c>
      <c r="B1532" t="inlineStr">
        <is>
          <t>NCS Multistage</t>
        </is>
      </c>
      <c r="C1532" s="16" t="n">
        <v>3150</v>
      </c>
      <c r="D1532" t="inlineStr">
        <is>
          <t>Paid</t>
        </is>
      </c>
    </row>
    <row r="1533">
      <c r="A1533" t="inlineStr">
        <is>
          <t>2020-06-04</t>
        </is>
      </c>
      <c r="B1533" t="inlineStr">
        <is>
          <t>Integrated Sustainability</t>
        </is>
      </c>
      <c r="C1533" s="16" t="n">
        <v>357</v>
      </c>
      <c r="D1533" t="inlineStr">
        <is>
          <t>Paid</t>
        </is>
      </c>
    </row>
    <row r="1534">
      <c r="A1534" t="inlineStr">
        <is>
          <t>2020-06-01</t>
        </is>
      </c>
      <c r="B1534" t="inlineStr">
        <is>
          <t>XI Technologies</t>
        </is>
      </c>
      <c r="C1534" s="16" t="n">
        <v>2100</v>
      </c>
      <c r="D1534" t="inlineStr">
        <is>
          <t>Paid</t>
        </is>
      </c>
    </row>
    <row r="1535">
      <c r="A1535" t="inlineStr">
        <is>
          <t>2020-06-01</t>
        </is>
      </c>
      <c r="B1535" t="inlineStr">
        <is>
          <t>Roska DBO</t>
        </is>
      </c>
      <c r="C1535" s="16" t="n">
        <v>1575</v>
      </c>
      <c r="D1535" t="inlineStr">
        <is>
          <t>Paid</t>
        </is>
      </c>
    </row>
    <row r="1536">
      <c r="A1536" t="inlineStr">
        <is>
          <t>2020-06-01</t>
        </is>
      </c>
      <c r="B1536" t="inlineStr">
        <is>
          <t>Quorum Business Solutions</t>
        </is>
      </c>
      <c r="C1536" s="16" t="n">
        <v>1312.5</v>
      </c>
      <c r="D1536" t="inlineStr">
        <is>
          <t>Paid</t>
        </is>
      </c>
    </row>
    <row r="1537">
      <c r="A1537" t="inlineStr">
        <is>
          <t>2020-06-01</t>
        </is>
      </c>
      <c r="B1537" t="inlineStr">
        <is>
          <t>Porsche Centre Calgary</t>
        </is>
      </c>
      <c r="C1537" s="16" t="n">
        <v>525</v>
      </c>
      <c r="D1537" t="inlineStr">
        <is>
          <t>Paid</t>
        </is>
      </c>
    </row>
    <row r="1538">
      <c r="A1538" t="inlineStr">
        <is>
          <t>2020-06-01</t>
        </is>
      </c>
      <c r="B1538" t="inlineStr">
        <is>
          <t>MNP LLP</t>
        </is>
      </c>
      <c r="C1538" s="16" t="n">
        <v>1155</v>
      </c>
      <c r="D1538" t="inlineStr">
        <is>
          <t>Paid</t>
        </is>
      </c>
    </row>
    <row r="1539">
      <c r="A1539" t="inlineStr">
        <is>
          <t>2020-06-01</t>
        </is>
      </c>
      <c r="B1539" t="inlineStr">
        <is>
          <t>Lighthouse Energy Group Inc.</t>
        </is>
      </c>
      <c r="C1539" s="16" t="n">
        <v>525</v>
      </c>
      <c r="D1539" t="inlineStr">
        <is>
          <t>Paid</t>
        </is>
      </c>
    </row>
    <row r="1540">
      <c r="A1540" t="inlineStr">
        <is>
          <t>2020-06-01</t>
        </is>
      </c>
      <c r="B1540" t="inlineStr">
        <is>
          <t>Connate Water Solutions</t>
        </is>
      </c>
      <c r="C1540" s="16" t="n">
        <v>262.5</v>
      </c>
      <c r="D1540" t="inlineStr">
        <is>
          <t>Paid</t>
        </is>
      </c>
    </row>
    <row r="1541">
      <c r="A1541" t="inlineStr">
        <is>
          <t>2020-06-01</t>
        </is>
      </c>
      <c r="B1541" t="inlineStr">
        <is>
          <t>CAPP</t>
        </is>
      </c>
      <c r="C1541" s="16" t="n">
        <v>525</v>
      </c>
      <c r="D1541" t="inlineStr">
        <is>
          <t>Paid</t>
        </is>
      </c>
    </row>
    <row r="1542">
      <c r="A1542" t="inlineStr">
        <is>
          <t>2020-05-29</t>
        </is>
      </c>
      <c r="B1542" t="inlineStr">
        <is>
          <t>GLJ Ltd</t>
        </is>
      </c>
      <c r="C1542" s="16" t="n">
        <v>420</v>
      </c>
      <c r="D1542" t="inlineStr">
        <is>
          <t>Paid</t>
        </is>
      </c>
    </row>
    <row r="1543">
      <c r="A1543" t="inlineStr">
        <is>
          <t>2020-05-28</t>
        </is>
      </c>
      <c r="B1543" t="inlineStr">
        <is>
          <t>Annex Ales</t>
        </is>
      </c>
      <c r="C1543" s="16" t="n">
        <v>420</v>
      </c>
      <c r="D1543" t="inlineStr">
        <is>
          <t>Paid</t>
        </is>
      </c>
    </row>
    <row r="1544">
      <c r="A1544" t="inlineStr">
        <is>
          <t>2020-05-27</t>
        </is>
      </c>
      <c r="B1544" t="inlineStr">
        <is>
          <t>Cold Bore Technology</t>
        </is>
      </c>
      <c r="C1544" s="16" t="n">
        <v>420</v>
      </c>
      <c r="D1544" t="inlineStr">
        <is>
          <t>Paid</t>
        </is>
      </c>
    </row>
    <row r="1545">
      <c r="A1545" t="inlineStr">
        <is>
          <t>2020-05-25</t>
        </is>
      </c>
      <c r="B1545" t="inlineStr">
        <is>
          <t>Sayer Energy Advisors</t>
        </is>
      </c>
      <c r="C1545" s="16" t="n">
        <v>315</v>
      </c>
      <c r="D1545" t="inlineStr">
        <is>
          <t>Paid</t>
        </is>
      </c>
    </row>
    <row r="1546">
      <c r="A1546" t="inlineStr">
        <is>
          <t>2020-05-20</t>
        </is>
      </c>
      <c r="B1546" t="inlineStr">
        <is>
          <t>Resource Energy Solutions</t>
        </is>
      </c>
      <c r="C1546" s="16" t="n">
        <v>210</v>
      </c>
      <c r="D1546" t="inlineStr">
        <is>
          <t>Paid</t>
        </is>
      </c>
    </row>
    <row r="1547">
      <c r="A1547" t="inlineStr">
        <is>
          <t>2020-05-18</t>
        </is>
      </c>
      <c r="B1547" t="inlineStr">
        <is>
          <t>Wesco Testing and Wireline Inc.</t>
        </is>
      </c>
      <c r="C1547" s="16" t="n">
        <v>3675</v>
      </c>
      <c r="D1547" t="inlineStr">
        <is>
          <t>Paid</t>
        </is>
      </c>
    </row>
    <row r="1548">
      <c r="A1548" t="inlineStr">
        <is>
          <t>2020-05-13</t>
        </is>
      </c>
      <c r="B1548" t="inlineStr">
        <is>
          <t>Challenger Geomatics Ltd.</t>
        </is>
      </c>
      <c r="C1548" s="16" t="n">
        <v>420</v>
      </c>
      <c r="D1548" t="inlineStr">
        <is>
          <t>Paid</t>
        </is>
      </c>
    </row>
    <row r="1549">
      <c r="A1549" t="inlineStr">
        <is>
          <t>2020-05-07</t>
        </is>
      </c>
      <c r="B1549" t="inlineStr">
        <is>
          <t>Crowsnest Pass Rocks Inc.</t>
        </is>
      </c>
      <c r="C1549" s="16" t="n">
        <v>420</v>
      </c>
      <c r="D1549" t="inlineStr">
        <is>
          <t>Paid</t>
        </is>
      </c>
    </row>
    <row r="1550">
      <c r="A1550" t="inlineStr">
        <is>
          <t>2020-05-07</t>
        </is>
      </c>
      <c r="B1550" t="inlineStr">
        <is>
          <t>Edge Engineering and Geoscience Ltd.</t>
        </is>
      </c>
      <c r="C1550" s="16" t="n">
        <v>420</v>
      </c>
      <c r="D1550" t="inlineStr">
        <is>
          <t>Paid</t>
        </is>
      </c>
    </row>
    <row r="1551">
      <c r="A1551" t="inlineStr">
        <is>
          <t>2020-05-06</t>
        </is>
      </c>
      <c r="B1551" t="inlineStr">
        <is>
          <t>Solstice Engineering</t>
        </is>
      </c>
      <c r="C1551" s="16" t="n">
        <v>420</v>
      </c>
      <c r="D1551" t="inlineStr">
        <is>
          <t>Paid</t>
        </is>
      </c>
    </row>
    <row r="1552">
      <c r="A1552" t="inlineStr">
        <is>
          <t>2020-05-04</t>
        </is>
      </c>
      <c r="B1552" t="inlineStr">
        <is>
          <t>Dandelion Group Management Corp</t>
        </is>
      </c>
      <c r="C1552" s="16" t="n">
        <v>420</v>
      </c>
      <c r="D1552" t="inlineStr">
        <is>
          <t>Paid</t>
        </is>
      </c>
    </row>
    <row r="1553">
      <c r="A1553" t="inlineStr">
        <is>
          <t>2020-05-01</t>
        </is>
      </c>
      <c r="B1553" t="inlineStr">
        <is>
          <t>XI Technologies</t>
        </is>
      </c>
      <c r="C1553" s="16" t="n">
        <v>1050</v>
      </c>
      <c r="D1553" t="inlineStr">
        <is>
          <t>Paid</t>
        </is>
      </c>
    </row>
    <row r="1554">
      <c r="A1554" t="inlineStr">
        <is>
          <t>2020-05-01</t>
        </is>
      </c>
      <c r="B1554" t="inlineStr">
        <is>
          <t>Roska DBO</t>
        </is>
      </c>
      <c r="C1554" s="16" t="n">
        <v>787.5</v>
      </c>
      <c r="D1554" t="inlineStr">
        <is>
          <t>Paid</t>
        </is>
      </c>
    </row>
    <row r="1555">
      <c r="A1555" t="inlineStr">
        <is>
          <t>2020-05-01</t>
        </is>
      </c>
      <c r="B1555" t="inlineStr">
        <is>
          <t>Resolve Energy Solutions</t>
        </is>
      </c>
      <c r="C1555" s="16" t="n">
        <v>1890</v>
      </c>
      <c r="D1555" t="inlineStr">
        <is>
          <t>Paid</t>
        </is>
      </c>
    </row>
    <row r="1556">
      <c r="A1556" t="inlineStr">
        <is>
          <t>2020-05-01</t>
        </is>
      </c>
      <c r="B1556" t="inlineStr">
        <is>
          <t>Quorum Business Solutions</t>
        </is>
      </c>
      <c r="C1556" s="16" t="n">
        <v>1312.5</v>
      </c>
      <c r="D1556" t="inlineStr">
        <is>
          <t>Paid</t>
        </is>
      </c>
    </row>
    <row r="1557">
      <c r="A1557" t="inlineStr">
        <is>
          <t>2020-05-01</t>
        </is>
      </c>
      <c r="B1557" t="inlineStr">
        <is>
          <t>Porsche Centre Calgary</t>
        </is>
      </c>
      <c r="C1557" s="16" t="n">
        <v>262.5</v>
      </c>
      <c r="D1557" t="inlineStr">
        <is>
          <t>Paid</t>
        </is>
      </c>
    </row>
    <row r="1558">
      <c r="A1558" t="inlineStr">
        <is>
          <t>2020-05-01</t>
        </is>
      </c>
      <c r="B1558" t="inlineStr">
        <is>
          <t>MNP LLP</t>
        </is>
      </c>
      <c r="C1558" s="16" t="n">
        <v>1155</v>
      </c>
      <c r="D1558" t="inlineStr">
        <is>
          <t>Paid</t>
        </is>
      </c>
    </row>
    <row r="1559">
      <c r="A1559" t="inlineStr">
        <is>
          <t>2020-05-01</t>
        </is>
      </c>
      <c r="B1559" t="inlineStr">
        <is>
          <t>Lighthouse Energy Group Inc.</t>
        </is>
      </c>
      <c r="C1559" s="16" t="n">
        <v>262.5</v>
      </c>
      <c r="D1559" t="inlineStr">
        <is>
          <t>Paid</t>
        </is>
      </c>
    </row>
    <row r="1560">
      <c r="A1560" t="inlineStr">
        <is>
          <t>2020-05-01</t>
        </is>
      </c>
      <c r="B1560" t="inlineStr">
        <is>
          <t>Connate Water Solutions</t>
        </is>
      </c>
      <c r="C1560" s="16" t="n">
        <v>131.25</v>
      </c>
      <c r="D1560" t="inlineStr">
        <is>
          <t>Paid</t>
        </is>
      </c>
    </row>
    <row r="1561">
      <c r="A1561" t="inlineStr">
        <is>
          <t>2020-05-01</t>
        </is>
      </c>
      <c r="B1561" t="inlineStr">
        <is>
          <t>CAPP</t>
        </is>
      </c>
      <c r="C1561" s="16" t="n">
        <v>525</v>
      </c>
      <c r="D1561" t="inlineStr">
        <is>
          <t>Paid</t>
        </is>
      </c>
    </row>
    <row r="1562">
      <c r="A1562" t="inlineStr">
        <is>
          <t>2020-04-28</t>
        </is>
      </c>
      <c r="B1562" t="inlineStr">
        <is>
          <t>Debunk Inc</t>
        </is>
      </c>
      <c r="C1562" s="16" t="n">
        <v>420</v>
      </c>
      <c r="D1562" t="inlineStr">
        <is>
          <t>Paid</t>
        </is>
      </c>
    </row>
    <row r="1563">
      <c r="A1563" t="inlineStr">
        <is>
          <t>2020-04-15</t>
        </is>
      </c>
      <c r="B1563" t="inlineStr">
        <is>
          <t>Sayer Energy Advisors</t>
        </is>
      </c>
      <c r="C1563" s="16" t="n">
        <v>315</v>
      </c>
      <c r="D1563" t="inlineStr">
        <is>
          <t>Paid</t>
        </is>
      </c>
    </row>
    <row r="1564">
      <c r="A1564" t="inlineStr">
        <is>
          <t>2020-04-15</t>
        </is>
      </c>
      <c r="B1564" t="inlineStr">
        <is>
          <t>GDM Pipelines</t>
        </is>
      </c>
      <c r="C1564" s="16" t="n">
        <v>420</v>
      </c>
      <c r="D1564" t="inlineStr">
        <is>
          <t>Paid</t>
        </is>
      </c>
    </row>
    <row r="1565">
      <c r="A1565" t="inlineStr">
        <is>
          <t>2020-04-09</t>
        </is>
      </c>
      <c r="B1565" t="inlineStr">
        <is>
          <t>Iron Horse Group Inc.</t>
        </is>
      </c>
      <c r="C1565" s="16" t="n">
        <v>420</v>
      </c>
      <c r="D1565" t="inlineStr">
        <is>
          <t>Paid</t>
        </is>
      </c>
    </row>
    <row r="1566">
      <c r="A1566" t="inlineStr">
        <is>
          <t>2020-04-01</t>
        </is>
      </c>
      <c r="B1566" t="inlineStr">
        <is>
          <t>ELM Inc.</t>
        </is>
      </c>
      <c r="C1566" s="16" t="n">
        <v>2100</v>
      </c>
      <c r="D1566" t="inlineStr">
        <is>
          <t>Paid</t>
        </is>
      </c>
    </row>
    <row r="1567">
      <c r="A1567" t="inlineStr">
        <is>
          <t>2020-04-01</t>
        </is>
      </c>
      <c r="B1567" t="inlineStr">
        <is>
          <t>XI Technologies</t>
        </is>
      </c>
      <c r="C1567" s="16" t="n">
        <v>2100</v>
      </c>
      <c r="D1567" t="inlineStr">
        <is>
          <t>Paid</t>
        </is>
      </c>
    </row>
    <row r="1568">
      <c r="A1568" t="inlineStr">
        <is>
          <t>2020-04-01</t>
        </is>
      </c>
      <c r="B1568" t="inlineStr">
        <is>
          <t>TGS Canada</t>
        </is>
      </c>
      <c r="C1568" s="16" t="n">
        <v>3622.5</v>
      </c>
      <c r="D1568" t="inlineStr">
        <is>
          <t>Paid</t>
        </is>
      </c>
    </row>
    <row r="1569">
      <c r="A1569" t="inlineStr">
        <is>
          <t>2020-04-01</t>
        </is>
      </c>
      <c r="B1569" t="inlineStr">
        <is>
          <t>Roska DBO</t>
        </is>
      </c>
      <c r="C1569" s="16" t="n">
        <v>0</v>
      </c>
      <c r="D1569" t="inlineStr">
        <is>
          <t>Paid</t>
        </is>
      </c>
    </row>
    <row r="1570">
      <c r="A1570" t="inlineStr">
        <is>
          <t>2020-04-01</t>
        </is>
      </c>
      <c r="B1570" t="inlineStr">
        <is>
          <t>Quorum Business Solutions</t>
        </is>
      </c>
      <c r="C1570" s="16" t="n">
        <v>1312.5</v>
      </c>
      <c r="D1570" t="inlineStr">
        <is>
          <t>Paid</t>
        </is>
      </c>
    </row>
    <row r="1571">
      <c r="A1571" t="inlineStr">
        <is>
          <t>2020-04-01</t>
        </is>
      </c>
      <c r="B1571" t="inlineStr">
        <is>
          <t>Porsche Centre Calgary</t>
        </is>
      </c>
      <c r="C1571" s="16" t="n">
        <v>0</v>
      </c>
      <c r="D1571" t="inlineStr">
        <is>
          <t>Paid</t>
        </is>
      </c>
    </row>
    <row r="1572">
      <c r="A1572" t="inlineStr">
        <is>
          <t>2020-04-01</t>
        </is>
      </c>
      <c r="B1572" t="inlineStr">
        <is>
          <t>OSY Rentals</t>
        </is>
      </c>
      <c r="C1572" s="16" t="n">
        <v>4200</v>
      </c>
      <c r="D1572" t="inlineStr">
        <is>
          <t>Paid</t>
        </is>
      </c>
    </row>
    <row r="1573">
      <c r="A1573" t="inlineStr">
        <is>
          <t>2020-04-01</t>
        </is>
      </c>
      <c r="B1573" t="inlineStr">
        <is>
          <t>Nine Energy Services</t>
        </is>
      </c>
      <c r="C1573" s="16" t="n">
        <v>2100</v>
      </c>
      <c r="D1573" t="inlineStr">
        <is>
          <t>Paid</t>
        </is>
      </c>
    </row>
    <row r="1574">
      <c r="A1574" t="inlineStr">
        <is>
          <t>2020-04-01</t>
        </is>
      </c>
      <c r="B1574" t="inlineStr">
        <is>
          <t>MNP LLP</t>
        </is>
      </c>
      <c r="C1574" s="16" t="n">
        <v>1155</v>
      </c>
      <c r="D1574" t="inlineStr">
        <is>
          <t>Paid</t>
        </is>
      </c>
    </row>
    <row r="1575">
      <c r="A1575" t="inlineStr">
        <is>
          <t>2020-04-01</t>
        </is>
      </c>
      <c r="B1575" t="inlineStr">
        <is>
          <t>Lighthouse Energy Group Inc.</t>
        </is>
      </c>
      <c r="C1575" s="16" t="n">
        <v>0</v>
      </c>
      <c r="D1575" t="inlineStr">
        <is>
          <t>Paid</t>
        </is>
      </c>
    </row>
    <row r="1576">
      <c r="A1576" t="inlineStr">
        <is>
          <t>2020-04-01</t>
        </is>
      </c>
      <c r="B1576" t="inlineStr">
        <is>
          <t>Explor</t>
        </is>
      </c>
      <c r="C1576" s="16" t="n">
        <v>262.5</v>
      </c>
      <c r="D1576" t="inlineStr">
        <is>
          <t>Paid</t>
        </is>
      </c>
    </row>
    <row r="1577">
      <c r="A1577" t="inlineStr">
        <is>
          <t>2020-04-01</t>
        </is>
      </c>
      <c r="B1577" t="inlineStr">
        <is>
          <t>Connate Water Solutions</t>
        </is>
      </c>
      <c r="C1577" s="16" t="n">
        <v>0</v>
      </c>
      <c r="D1577" t="inlineStr">
        <is>
          <t>Paid</t>
        </is>
      </c>
    </row>
    <row r="1578">
      <c r="A1578" t="inlineStr">
        <is>
          <t>2020-04-01</t>
        </is>
      </c>
      <c r="B1578" t="inlineStr">
        <is>
          <t>CAPP</t>
        </is>
      </c>
      <c r="C1578" s="16" t="n">
        <v>525</v>
      </c>
      <c r="D1578" t="inlineStr">
        <is>
          <t>Paid</t>
        </is>
      </c>
    </row>
    <row r="1579">
      <c r="A1579" t="inlineStr">
        <is>
          <t>2020-03-30</t>
        </is>
      </c>
      <c r="B1579" t="inlineStr">
        <is>
          <t>Nine Energy Services</t>
        </is>
      </c>
      <c r="C1579" s="16" t="n">
        <v>420</v>
      </c>
      <c r="D1579" t="inlineStr">
        <is>
          <t>Paid</t>
        </is>
      </c>
    </row>
    <row r="1580">
      <c r="A1580" t="inlineStr">
        <is>
          <t>2020-03-25</t>
        </is>
      </c>
      <c r="B1580" t="inlineStr">
        <is>
          <t>Sproule ERCE</t>
        </is>
      </c>
      <c r="C1580" s="16" t="n">
        <v>420</v>
      </c>
      <c r="D1580" t="inlineStr">
        <is>
          <t>Paid</t>
        </is>
      </c>
    </row>
    <row r="1581">
      <c r="A1581" t="inlineStr">
        <is>
          <t>2020-03-24</t>
        </is>
      </c>
      <c r="B1581" t="inlineStr">
        <is>
          <t>Sayer Energy Advisors</t>
        </is>
      </c>
      <c r="C1581" s="16" t="n">
        <v>315</v>
      </c>
      <c r="D1581" t="inlineStr">
        <is>
          <t>Paid</t>
        </is>
      </c>
    </row>
    <row r="1582">
      <c r="A1582" t="inlineStr">
        <is>
          <t>2020-03-24</t>
        </is>
      </c>
      <c r="B1582" t="inlineStr">
        <is>
          <t>Enverus</t>
        </is>
      </c>
      <c r="C1582" s="16" t="n">
        <v>420</v>
      </c>
      <c r="D1582" t="inlineStr">
        <is>
          <t>Paid</t>
        </is>
      </c>
    </row>
    <row r="1583">
      <c r="A1583" t="inlineStr">
        <is>
          <t>2020-03-20</t>
        </is>
      </c>
      <c r="B1583" t="inlineStr">
        <is>
          <t>Sproule ERCE</t>
        </is>
      </c>
      <c r="C1583" s="16" t="n">
        <v>420</v>
      </c>
      <c r="D1583" t="inlineStr">
        <is>
          <t>Paid</t>
        </is>
      </c>
    </row>
    <row r="1584">
      <c r="A1584" t="inlineStr">
        <is>
          <t>2020-03-19</t>
        </is>
      </c>
      <c r="B1584" t="inlineStr">
        <is>
          <t>Lateral Completions Inc.</t>
        </is>
      </c>
      <c r="C1584" s="16" t="n">
        <v>420</v>
      </c>
      <c r="D1584" t="inlineStr">
        <is>
          <t>Paid</t>
        </is>
      </c>
    </row>
    <row r="1585">
      <c r="A1585" t="inlineStr">
        <is>
          <t>2020-03-12</t>
        </is>
      </c>
      <c r="B1585" t="inlineStr">
        <is>
          <t>Deadeye Land Inc</t>
        </is>
      </c>
      <c r="C1585" s="16" t="n">
        <v>420</v>
      </c>
      <c r="D1585" t="inlineStr">
        <is>
          <t>Paid</t>
        </is>
      </c>
    </row>
    <row r="1586">
      <c r="A1586" t="inlineStr">
        <is>
          <t>2020-03-11</t>
        </is>
      </c>
      <c r="B1586" t="inlineStr">
        <is>
          <t>Explor</t>
        </is>
      </c>
      <c r="C1586" s="16" t="n">
        <v>420</v>
      </c>
      <c r="D1586" t="inlineStr">
        <is>
          <t>Paid</t>
        </is>
      </c>
    </row>
    <row r="1587">
      <c r="A1587" t="inlineStr">
        <is>
          <t>2020-03-09</t>
        </is>
      </c>
      <c r="B1587" t="inlineStr">
        <is>
          <t>MKS Investments</t>
        </is>
      </c>
      <c r="C1587" s="16" t="n">
        <v>420</v>
      </c>
      <c r="D1587" t="inlineStr">
        <is>
          <t>Paid</t>
        </is>
      </c>
    </row>
    <row r="1588">
      <c r="A1588" t="inlineStr">
        <is>
          <t>2020-03-05</t>
        </is>
      </c>
      <c r="B1588" t="inlineStr">
        <is>
          <t>Advent Group Sofia EAD</t>
        </is>
      </c>
      <c r="C1588" s="16" t="n">
        <v>420</v>
      </c>
      <c r="D1588" t="inlineStr">
        <is>
          <t>Paid</t>
        </is>
      </c>
    </row>
    <row r="1589">
      <c r="A1589" t="inlineStr">
        <is>
          <t>2020-03-03</t>
        </is>
      </c>
      <c r="B1589" t="inlineStr">
        <is>
          <t>CB Securities</t>
        </is>
      </c>
      <c r="C1589" s="16" t="n">
        <v>420</v>
      </c>
      <c r="D1589" t="inlineStr">
        <is>
          <t>Paid</t>
        </is>
      </c>
    </row>
    <row r="1590">
      <c r="A1590" t="inlineStr">
        <is>
          <t>2020-03-02</t>
        </is>
      </c>
      <c r="B1590" t="inlineStr">
        <is>
          <t>CAPL</t>
        </is>
      </c>
      <c r="C1590" s="16" t="n">
        <v>315</v>
      </c>
      <c r="D1590" t="inlineStr">
        <is>
          <t>Paid</t>
        </is>
      </c>
    </row>
    <row r="1591">
      <c r="A1591" t="inlineStr">
        <is>
          <t>2020-03-01</t>
        </is>
      </c>
      <c r="B1591" t="inlineStr">
        <is>
          <t>XI Technologies</t>
        </is>
      </c>
      <c r="C1591" s="16" t="n">
        <v>2100</v>
      </c>
      <c r="D1591" t="inlineStr">
        <is>
          <t>Paid</t>
        </is>
      </c>
    </row>
    <row r="1592">
      <c r="A1592" t="inlineStr">
        <is>
          <t>2020-03-01</t>
        </is>
      </c>
      <c r="B1592" t="inlineStr">
        <is>
          <t>Roska DBO</t>
        </is>
      </c>
      <c r="C1592" s="16" t="n">
        <v>1575</v>
      </c>
      <c r="D1592" t="inlineStr">
        <is>
          <t>Paid</t>
        </is>
      </c>
    </row>
    <row r="1593">
      <c r="A1593" t="inlineStr">
        <is>
          <t>2020-03-01</t>
        </is>
      </c>
      <c r="B1593" t="inlineStr">
        <is>
          <t>Quorum Business Solutions</t>
        </is>
      </c>
      <c r="C1593" s="16" t="n">
        <v>1312.5</v>
      </c>
      <c r="D1593" t="inlineStr">
        <is>
          <t>Paid</t>
        </is>
      </c>
    </row>
    <row r="1594">
      <c r="A1594" t="inlineStr">
        <is>
          <t>2020-03-01</t>
        </is>
      </c>
      <c r="B1594" t="inlineStr">
        <is>
          <t>Porsche Centre Calgary</t>
        </is>
      </c>
      <c r="C1594" s="16" t="n">
        <v>525</v>
      </c>
      <c r="D1594" t="inlineStr">
        <is>
          <t>Paid</t>
        </is>
      </c>
    </row>
    <row r="1595">
      <c r="A1595" t="inlineStr">
        <is>
          <t>2020-03-01</t>
        </is>
      </c>
      <c r="B1595" t="inlineStr">
        <is>
          <t>MNP LLP</t>
        </is>
      </c>
      <c r="C1595" s="16" t="n">
        <v>1155</v>
      </c>
      <c r="D1595" t="inlineStr">
        <is>
          <t>Paid</t>
        </is>
      </c>
    </row>
    <row r="1596">
      <c r="A1596" t="inlineStr">
        <is>
          <t>2020-03-01</t>
        </is>
      </c>
      <c r="B1596" t="inlineStr">
        <is>
          <t>Lighthouse Energy Group Inc.</t>
        </is>
      </c>
      <c r="C1596" s="16" t="n">
        <v>525</v>
      </c>
      <c r="D1596" t="inlineStr">
        <is>
          <t>Paid</t>
        </is>
      </c>
    </row>
    <row r="1597">
      <c r="A1597" t="inlineStr">
        <is>
          <t>2020-03-01</t>
        </is>
      </c>
      <c r="B1597" t="inlineStr">
        <is>
          <t>Ironline Compression</t>
        </is>
      </c>
      <c r="C1597" s="16" t="n">
        <v>472.5</v>
      </c>
      <c r="D1597" t="inlineStr">
        <is>
          <t>Paid</t>
        </is>
      </c>
    </row>
    <row r="1598">
      <c r="A1598" t="inlineStr">
        <is>
          <t>2020-03-01</t>
        </is>
      </c>
      <c r="B1598" t="inlineStr">
        <is>
          <t>Connate Water Solutions</t>
        </is>
      </c>
      <c r="C1598" s="16" t="n">
        <v>262.5</v>
      </c>
      <c r="D1598" t="inlineStr">
        <is>
          <t>Paid</t>
        </is>
      </c>
    </row>
    <row r="1599">
      <c r="A1599" t="inlineStr">
        <is>
          <t>2020-03-01</t>
        </is>
      </c>
      <c r="B1599" t="inlineStr">
        <is>
          <t>CAPP</t>
        </is>
      </c>
      <c r="C1599" s="16" t="n">
        <v>525</v>
      </c>
      <c r="D1599" t="inlineStr">
        <is>
          <t>Paid</t>
        </is>
      </c>
    </row>
    <row r="1600">
      <c r="A1600" t="inlineStr">
        <is>
          <t>2020-03-01</t>
        </is>
      </c>
      <c r="B1600" t="inlineStr">
        <is>
          <t>Aimsio</t>
        </is>
      </c>
      <c r="C1600" s="16" t="n">
        <v>3360</v>
      </c>
      <c r="D1600" t="inlineStr">
        <is>
          <t>Paid</t>
        </is>
      </c>
    </row>
    <row r="1601">
      <c r="A1601" t="inlineStr">
        <is>
          <t>2020-02-26</t>
        </is>
      </c>
      <c r="B1601" t="inlineStr">
        <is>
          <t>XI Technologies</t>
        </is>
      </c>
      <c r="C1601" s="16" t="n">
        <v>420</v>
      </c>
      <c r="D1601" t="inlineStr">
        <is>
          <t>Paid</t>
        </is>
      </c>
    </row>
    <row r="1602">
      <c r="A1602" t="inlineStr">
        <is>
          <t>2020-02-26</t>
        </is>
      </c>
      <c r="B1602" t="inlineStr">
        <is>
          <t>CB Securities</t>
        </is>
      </c>
      <c r="C1602" s="16" t="n">
        <v>420</v>
      </c>
      <c r="D1602" t="inlineStr">
        <is>
          <t>Paid</t>
        </is>
      </c>
    </row>
    <row r="1603">
      <c r="A1603" t="inlineStr">
        <is>
          <t>2020-02-25</t>
        </is>
      </c>
      <c r="B1603" t="inlineStr">
        <is>
          <t>Sayer Energy Advisors</t>
        </is>
      </c>
      <c r="C1603" s="16" t="n">
        <v>315</v>
      </c>
      <c r="D1603" t="inlineStr">
        <is>
          <t>Paid</t>
        </is>
      </c>
    </row>
    <row r="1604">
      <c r="A1604" t="inlineStr">
        <is>
          <t>2020-02-25</t>
        </is>
      </c>
      <c r="B1604" t="inlineStr">
        <is>
          <t>GDM Pipelines</t>
        </is>
      </c>
      <c r="C1604" s="16" t="n">
        <v>420</v>
      </c>
      <c r="D1604" t="inlineStr">
        <is>
          <t>Paid</t>
        </is>
      </c>
    </row>
    <row r="1605">
      <c r="A1605" t="inlineStr">
        <is>
          <t>2020-02-24</t>
        </is>
      </c>
      <c r="B1605" t="inlineStr">
        <is>
          <t>Sayer Energy Advisors</t>
        </is>
      </c>
      <c r="C1605" s="16" t="n">
        <v>315</v>
      </c>
      <c r="D1605" t="inlineStr">
        <is>
          <t>Paid</t>
        </is>
      </c>
    </row>
    <row r="1606">
      <c r="A1606" t="inlineStr">
        <is>
          <t>2020-02-24</t>
        </is>
      </c>
      <c r="B1606" t="inlineStr">
        <is>
          <t>The Bowra Group Inc.</t>
        </is>
      </c>
      <c r="C1606" s="16" t="n">
        <v>420</v>
      </c>
      <c r="D1606" t="inlineStr">
        <is>
          <t>Paid</t>
        </is>
      </c>
    </row>
    <row r="1607">
      <c r="A1607" t="inlineStr">
        <is>
          <t>2020-02-21</t>
        </is>
      </c>
      <c r="B1607" t="inlineStr">
        <is>
          <t>Nine Energy Services</t>
        </is>
      </c>
      <c r="C1607" s="16" t="n">
        <v>420</v>
      </c>
      <c r="D1607" t="inlineStr">
        <is>
          <t>Paid</t>
        </is>
      </c>
    </row>
    <row r="1608">
      <c r="A1608" t="inlineStr">
        <is>
          <t>2020-02-20</t>
        </is>
      </c>
      <c r="B1608" t="inlineStr">
        <is>
          <t>Treeline Well Services</t>
        </is>
      </c>
      <c r="C1608" s="16" t="n">
        <v>420</v>
      </c>
      <c r="D1608" t="inlineStr">
        <is>
          <t>Paid</t>
        </is>
      </c>
    </row>
    <row r="1609">
      <c r="A1609" t="inlineStr">
        <is>
          <t>2020-02-18</t>
        </is>
      </c>
      <c r="B1609" t="inlineStr">
        <is>
          <t>Recover Energy Services</t>
        </is>
      </c>
      <c r="C1609" s="16" t="n">
        <v>420</v>
      </c>
      <c r="D1609" t="inlineStr">
        <is>
          <t>Paid</t>
        </is>
      </c>
    </row>
    <row r="1610">
      <c r="A1610" t="inlineStr">
        <is>
          <t>2020-02-18</t>
        </is>
      </c>
      <c r="B1610" t="inlineStr">
        <is>
          <t>Sproule ERCE</t>
        </is>
      </c>
      <c r="C1610" s="16" t="n">
        <v>420</v>
      </c>
      <c r="D1610" t="inlineStr">
        <is>
          <t>Paid</t>
        </is>
      </c>
    </row>
    <row r="1611">
      <c r="A1611" t="inlineStr">
        <is>
          <t>2020-02-14</t>
        </is>
      </c>
      <c r="B1611" t="inlineStr">
        <is>
          <t>Convrg Innovations</t>
        </is>
      </c>
      <c r="C1611" s="16" t="n">
        <v>0</v>
      </c>
      <c r="D1611" t="inlineStr">
        <is>
          <t>Paid</t>
        </is>
      </c>
    </row>
    <row r="1612">
      <c r="A1612" t="inlineStr">
        <is>
          <t>2020-02-13</t>
        </is>
      </c>
      <c r="B1612" t="inlineStr">
        <is>
          <t>Crusader Joint Ventures</t>
        </is>
      </c>
      <c r="C1612" s="16" t="n">
        <v>420</v>
      </c>
      <c r="D1612" t="inlineStr">
        <is>
          <t>Paid</t>
        </is>
      </c>
    </row>
    <row r="1613">
      <c r="A1613" t="inlineStr">
        <is>
          <t>2020-02-13</t>
        </is>
      </c>
      <c r="B1613" t="inlineStr">
        <is>
          <t>XI Technologies</t>
        </is>
      </c>
      <c r="C1613" s="16" t="n">
        <v>420</v>
      </c>
      <c r="D1613" t="inlineStr">
        <is>
          <t>Paid</t>
        </is>
      </c>
    </row>
    <row r="1614">
      <c r="A1614" t="inlineStr">
        <is>
          <t>2020-02-12</t>
        </is>
      </c>
      <c r="B1614" t="inlineStr">
        <is>
          <t>Moodys Gartner Tax Law LLP</t>
        </is>
      </c>
      <c r="C1614" s="16" t="n">
        <v>420</v>
      </c>
      <c r="D1614" t="inlineStr">
        <is>
          <t>Paid</t>
        </is>
      </c>
    </row>
    <row r="1615">
      <c r="A1615" t="inlineStr">
        <is>
          <t>2020-02-12</t>
        </is>
      </c>
      <c r="B1615" t="inlineStr">
        <is>
          <t>OptaSense</t>
        </is>
      </c>
      <c r="C1615" s="16" t="n">
        <v>420</v>
      </c>
      <c r="D1615" t="inlineStr">
        <is>
          <t>Paid</t>
        </is>
      </c>
    </row>
    <row r="1616">
      <c r="A1616" t="inlineStr">
        <is>
          <t>2020-02-12</t>
        </is>
      </c>
      <c r="B1616" t="inlineStr">
        <is>
          <t>AMI Silica Inc</t>
        </is>
      </c>
      <c r="C1616" s="16" t="n">
        <v>420</v>
      </c>
      <c r="D1616" t="inlineStr">
        <is>
          <t>Paid</t>
        </is>
      </c>
    </row>
    <row r="1617">
      <c r="A1617" t="inlineStr">
        <is>
          <t>2020-02-11</t>
        </is>
      </c>
      <c r="B1617" t="inlineStr">
        <is>
          <t>Quorum Business Solutions</t>
        </is>
      </c>
      <c r="C1617" s="16" t="n">
        <v>420</v>
      </c>
      <c r="D1617" t="inlineStr">
        <is>
          <t>Paid</t>
        </is>
      </c>
    </row>
    <row r="1618">
      <c r="A1618" t="inlineStr">
        <is>
          <t>2020-02-10</t>
        </is>
      </c>
      <c r="B1618" t="inlineStr">
        <is>
          <t>Vortex Production Services</t>
        </is>
      </c>
      <c r="C1618" s="16" t="n">
        <v>420</v>
      </c>
      <c r="D1618" t="inlineStr">
        <is>
          <t>Paid</t>
        </is>
      </c>
    </row>
    <row r="1619">
      <c r="A1619" t="inlineStr">
        <is>
          <t>2020-02-07</t>
        </is>
      </c>
      <c r="B1619" t="inlineStr">
        <is>
          <t>Summit Truck Equipment</t>
        </is>
      </c>
      <c r="C1619" s="16" t="n">
        <v>262.5</v>
      </c>
      <c r="D1619" t="inlineStr">
        <is>
          <t>Paid</t>
        </is>
      </c>
    </row>
    <row r="1620">
      <c r="A1620" t="inlineStr">
        <is>
          <t>2020-02-07</t>
        </is>
      </c>
      <c r="B1620" t="inlineStr">
        <is>
          <t>BDO Canada LLP</t>
        </is>
      </c>
      <c r="C1620" s="16" t="n">
        <v>3927</v>
      </c>
      <c r="D1620" t="inlineStr">
        <is>
          <t>Paid</t>
        </is>
      </c>
    </row>
    <row r="1621">
      <c r="A1621" t="inlineStr">
        <is>
          <t>2020-02-07</t>
        </is>
      </c>
      <c r="B1621" t="inlineStr">
        <is>
          <t>MNP LLP</t>
        </is>
      </c>
      <c r="C1621" s="16" t="n">
        <v>420</v>
      </c>
      <c r="D1621" t="inlineStr">
        <is>
          <t>Paid</t>
        </is>
      </c>
    </row>
    <row r="1622">
      <c r="A1622" t="inlineStr">
        <is>
          <t>2020-02-06</t>
        </is>
      </c>
      <c r="B1622" t="inlineStr">
        <is>
          <t>Sproule ERCE</t>
        </is>
      </c>
      <c r="C1622" s="16" t="n">
        <v>420</v>
      </c>
      <c r="D1622" t="inlineStr">
        <is>
          <t>Paid</t>
        </is>
      </c>
    </row>
    <row r="1623">
      <c r="A1623" t="inlineStr">
        <is>
          <t>2020-02-05</t>
        </is>
      </c>
      <c r="B1623" t="inlineStr">
        <is>
          <t>Solstice Engineering</t>
        </is>
      </c>
      <c r="C1623" s="16" t="n">
        <v>420</v>
      </c>
      <c r="D1623" t="inlineStr">
        <is>
          <t>Paid</t>
        </is>
      </c>
    </row>
    <row r="1624">
      <c r="A1624" t="inlineStr">
        <is>
          <t>2020-02-03</t>
        </is>
      </c>
      <c r="B1624" t="inlineStr">
        <is>
          <t>Sayer Energy Advisors</t>
        </is>
      </c>
      <c r="C1624" s="16" t="n">
        <v>315</v>
      </c>
      <c r="D1624" t="inlineStr">
        <is>
          <t>Paid</t>
        </is>
      </c>
    </row>
    <row r="1625">
      <c r="A1625" t="inlineStr">
        <is>
          <t>2020-02-01</t>
        </is>
      </c>
      <c r="B1625" t="inlineStr">
        <is>
          <t>XI Technologies</t>
        </is>
      </c>
      <c r="C1625" s="16" t="n">
        <v>2100</v>
      </c>
      <c r="D1625" t="inlineStr">
        <is>
          <t>Paid</t>
        </is>
      </c>
    </row>
    <row r="1626">
      <c r="A1626" t="inlineStr">
        <is>
          <t>2020-02-01</t>
        </is>
      </c>
      <c r="B1626" t="inlineStr">
        <is>
          <t>Roska DBO</t>
        </is>
      </c>
      <c r="C1626" s="16" t="n">
        <v>1575</v>
      </c>
      <c r="D1626" t="inlineStr">
        <is>
          <t>Paid</t>
        </is>
      </c>
    </row>
    <row r="1627">
      <c r="A1627" t="inlineStr">
        <is>
          <t>2020-02-01</t>
        </is>
      </c>
      <c r="B1627" t="inlineStr">
        <is>
          <t>Quorum Business Solutions</t>
        </is>
      </c>
      <c r="C1627" s="16" t="n">
        <v>2625</v>
      </c>
      <c r="D1627" t="inlineStr">
        <is>
          <t>Paid</t>
        </is>
      </c>
    </row>
    <row r="1628">
      <c r="A1628" t="inlineStr">
        <is>
          <t>2020-02-01</t>
        </is>
      </c>
      <c r="B1628" t="inlineStr">
        <is>
          <t>Porsche Centre Calgary</t>
        </is>
      </c>
      <c r="C1628" s="16" t="n">
        <v>525</v>
      </c>
      <c r="D1628" t="inlineStr">
        <is>
          <t>Paid</t>
        </is>
      </c>
    </row>
    <row r="1629">
      <c r="A1629" t="inlineStr">
        <is>
          <t>2020-02-01</t>
        </is>
      </c>
      <c r="B1629" t="inlineStr">
        <is>
          <t>Nine Energy Services</t>
        </is>
      </c>
      <c r="C1629" s="16" t="n">
        <v>2100</v>
      </c>
      <c r="D1629" t="inlineStr">
        <is>
          <t>Paid</t>
        </is>
      </c>
    </row>
    <row r="1630">
      <c r="A1630" t="inlineStr">
        <is>
          <t>2020-02-01</t>
        </is>
      </c>
      <c r="B1630" t="inlineStr">
        <is>
          <t>MNP LLP</t>
        </is>
      </c>
      <c r="C1630" s="16" t="n">
        <v>1155</v>
      </c>
      <c r="D1630" t="inlineStr">
        <is>
          <t>Paid</t>
        </is>
      </c>
    </row>
    <row r="1631">
      <c r="A1631" t="inlineStr">
        <is>
          <t>2020-02-01</t>
        </is>
      </c>
      <c r="B1631" t="inlineStr">
        <is>
          <t>Media Experts IPG Inc. C/O The Interpublic Group of Companies Inc</t>
        </is>
      </c>
      <c r="C1631" s="16" t="n">
        <v>1995</v>
      </c>
      <c r="D1631" t="inlineStr">
        <is>
          <t>Paid</t>
        </is>
      </c>
    </row>
    <row r="1632">
      <c r="A1632" t="inlineStr">
        <is>
          <t>2020-02-01</t>
        </is>
      </c>
      <c r="B1632" t="inlineStr">
        <is>
          <t>Lighthouse Energy Group Inc.</t>
        </is>
      </c>
      <c r="C1632" s="16" t="n">
        <v>525</v>
      </c>
      <c r="D1632" t="inlineStr">
        <is>
          <t>Paid</t>
        </is>
      </c>
    </row>
    <row r="1633">
      <c r="A1633" t="inlineStr">
        <is>
          <t>2020-02-01</t>
        </is>
      </c>
      <c r="B1633" t="inlineStr">
        <is>
          <t>Eagle Oilfield Services Ltd.</t>
        </is>
      </c>
      <c r="C1633" s="16" t="n">
        <v>1785</v>
      </c>
      <c r="D1633" t="inlineStr">
        <is>
          <t>Paid</t>
        </is>
      </c>
    </row>
    <row r="1634">
      <c r="A1634" t="inlineStr">
        <is>
          <t>2020-02-01</t>
        </is>
      </c>
      <c r="B1634" t="inlineStr">
        <is>
          <t>Connate Water Solutions</t>
        </is>
      </c>
      <c r="C1634" s="16" t="n">
        <v>262.5</v>
      </c>
      <c r="D1634" t="inlineStr">
        <is>
          <t>Paid</t>
        </is>
      </c>
    </row>
    <row r="1635">
      <c r="A1635" t="inlineStr">
        <is>
          <t>2020-02-01</t>
        </is>
      </c>
      <c r="B1635" t="inlineStr">
        <is>
          <t>CAPP</t>
        </is>
      </c>
      <c r="C1635" s="16" t="n">
        <v>525</v>
      </c>
      <c r="D1635" t="inlineStr">
        <is>
          <t>Paid</t>
        </is>
      </c>
    </row>
    <row r="1636">
      <c r="A1636" t="inlineStr">
        <is>
          <t>2020-01-30</t>
        </is>
      </c>
      <c r="B1636" t="inlineStr">
        <is>
          <t>Cold Bore Technology</t>
        </is>
      </c>
      <c r="C1636" s="16" t="n">
        <v>420</v>
      </c>
      <c r="D1636" t="inlineStr">
        <is>
          <t>Paid</t>
        </is>
      </c>
    </row>
    <row r="1637">
      <c r="A1637" t="inlineStr">
        <is>
          <t>2020-01-29</t>
        </is>
      </c>
      <c r="B1637" t="inlineStr">
        <is>
          <t>PrairieSky Royalty</t>
        </is>
      </c>
      <c r="C1637" s="16" t="n">
        <v>420</v>
      </c>
      <c r="D1637" t="inlineStr">
        <is>
          <t>Paid</t>
        </is>
      </c>
    </row>
    <row r="1638">
      <c r="A1638" t="inlineStr">
        <is>
          <t>2020-01-28</t>
        </is>
      </c>
      <c r="B1638" t="inlineStr">
        <is>
          <t>Sayer Energy Advisors</t>
        </is>
      </c>
      <c r="C1638" s="16" t="n">
        <v>315</v>
      </c>
      <c r="D1638" t="inlineStr">
        <is>
          <t>Paid</t>
        </is>
      </c>
    </row>
    <row r="1639">
      <c r="A1639" t="inlineStr">
        <is>
          <t>2020-01-27</t>
        </is>
      </c>
      <c r="B1639" t="inlineStr">
        <is>
          <t>T-1 Transport Inc.</t>
        </is>
      </c>
      <c r="C1639" s="16" t="n">
        <v>420</v>
      </c>
      <c r="D1639" t="inlineStr">
        <is>
          <t>Paid</t>
        </is>
      </c>
    </row>
    <row r="1640">
      <c r="A1640" t="inlineStr">
        <is>
          <t>2020-01-24</t>
        </is>
      </c>
      <c r="B1640" t="inlineStr">
        <is>
          <t>Aucerna</t>
        </is>
      </c>
      <c r="C1640" s="16" t="n">
        <v>420</v>
      </c>
      <c r="D1640" t="inlineStr">
        <is>
          <t>Paid</t>
        </is>
      </c>
    </row>
    <row r="1641">
      <c r="A1641" t="inlineStr">
        <is>
          <t>2020-01-24</t>
        </is>
      </c>
      <c r="B1641" t="inlineStr">
        <is>
          <t>Frac Shack Inc.</t>
        </is>
      </c>
      <c r="C1641" s="16" t="n">
        <v>420</v>
      </c>
      <c r="D1641" t="inlineStr">
        <is>
          <t>Paid</t>
        </is>
      </c>
    </row>
    <row r="1642">
      <c r="A1642" t="inlineStr">
        <is>
          <t>2020-01-23</t>
        </is>
      </c>
      <c r="B1642" t="inlineStr">
        <is>
          <t>Penta Completions</t>
        </is>
      </c>
      <c r="C1642" s="16" t="n">
        <v>525</v>
      </c>
      <c r="D1642" t="inlineStr">
        <is>
          <t>Paid</t>
        </is>
      </c>
    </row>
    <row r="1643">
      <c r="A1643" t="inlineStr">
        <is>
          <t>2020-01-23</t>
        </is>
      </c>
      <c r="B1643" t="inlineStr">
        <is>
          <t>Cold Bore Technology</t>
        </is>
      </c>
      <c r="C1643" s="16" t="n">
        <v>420</v>
      </c>
      <c r="D1643" t="inlineStr">
        <is>
          <t>Paid</t>
        </is>
      </c>
    </row>
    <row r="1644">
      <c r="A1644" t="inlineStr">
        <is>
          <t>2020-01-22</t>
        </is>
      </c>
      <c r="B1644" t="inlineStr">
        <is>
          <t>Sproule ERCE</t>
        </is>
      </c>
      <c r="C1644" s="16" t="n">
        <v>420</v>
      </c>
      <c r="D1644" t="inlineStr">
        <is>
          <t>Paid</t>
        </is>
      </c>
    </row>
    <row r="1645">
      <c r="A1645" t="inlineStr">
        <is>
          <t>2020-01-22</t>
        </is>
      </c>
      <c r="B1645" t="inlineStr">
        <is>
          <t>Mariah Minerals Ltd.</t>
        </is>
      </c>
      <c r="C1645" s="16" t="n">
        <v>420</v>
      </c>
      <c r="D1645" t="inlineStr">
        <is>
          <t>Paid</t>
        </is>
      </c>
    </row>
    <row r="1646">
      <c r="A1646" t="inlineStr">
        <is>
          <t>2020-01-22</t>
        </is>
      </c>
      <c r="B1646" t="inlineStr">
        <is>
          <t>PrairieSky Royalty</t>
        </is>
      </c>
      <c r="C1646" s="16" t="n">
        <v>420</v>
      </c>
      <c r="D1646" t="inlineStr">
        <is>
          <t>Paid</t>
        </is>
      </c>
    </row>
    <row r="1647">
      <c r="A1647" t="inlineStr">
        <is>
          <t>2020-01-15</t>
        </is>
      </c>
      <c r="B1647" t="inlineStr">
        <is>
          <t>Elcano Exploration</t>
        </is>
      </c>
      <c r="C1647" s="16" t="n">
        <v>420</v>
      </c>
      <c r="D1647" t="inlineStr">
        <is>
          <t>Paid</t>
        </is>
      </c>
    </row>
    <row r="1648">
      <c r="A1648" t="inlineStr">
        <is>
          <t>2020-01-15</t>
        </is>
      </c>
      <c r="B1648" t="inlineStr">
        <is>
          <t>Petroleum Joint Venture Association</t>
        </is>
      </c>
      <c r="C1648" s="16" t="n">
        <v>315</v>
      </c>
      <c r="D1648" t="inlineStr">
        <is>
          <t>Paid</t>
        </is>
      </c>
    </row>
    <row r="1649">
      <c r="A1649" t="inlineStr">
        <is>
          <t>2020-01-14</t>
        </is>
      </c>
      <c r="B1649" t="inlineStr">
        <is>
          <t>XI Technologies</t>
        </is>
      </c>
      <c r="C1649" s="16" t="n">
        <v>420</v>
      </c>
      <c r="D1649" t="inlineStr">
        <is>
          <t>Paid</t>
        </is>
      </c>
    </row>
    <row r="1650">
      <c r="A1650" t="inlineStr">
        <is>
          <t>2020-01-14</t>
        </is>
      </c>
      <c r="B1650" t="inlineStr">
        <is>
          <t>GLJ Ltd</t>
        </is>
      </c>
      <c r="C1650" s="16" t="n">
        <v>420</v>
      </c>
      <c r="D1650" t="inlineStr">
        <is>
          <t>Paid</t>
        </is>
      </c>
    </row>
    <row r="1651">
      <c r="A1651" t="inlineStr">
        <is>
          <t>2020-01-13</t>
        </is>
      </c>
      <c r="B1651" t="inlineStr">
        <is>
          <t>Sayer Energy Advisors</t>
        </is>
      </c>
      <c r="C1651" s="16" t="n">
        <v>315</v>
      </c>
      <c r="D1651" t="inlineStr">
        <is>
          <t>Paid</t>
        </is>
      </c>
    </row>
    <row r="1652">
      <c r="A1652" t="inlineStr">
        <is>
          <t>2020-01-13</t>
        </is>
      </c>
      <c r="B1652" t="inlineStr">
        <is>
          <t>Nine Energy Services</t>
        </is>
      </c>
      <c r="C1652" s="16" t="n">
        <v>420</v>
      </c>
      <c r="D1652" t="inlineStr">
        <is>
          <t>Paid</t>
        </is>
      </c>
    </row>
    <row r="1653">
      <c r="A1653" t="inlineStr">
        <is>
          <t>2020-01-13</t>
        </is>
      </c>
      <c r="B1653" t="inlineStr">
        <is>
          <t>Katalyst Data Management</t>
        </is>
      </c>
      <c r="C1653" s="16" t="n">
        <v>420</v>
      </c>
      <c r="D1653" t="inlineStr">
        <is>
          <t>Paid</t>
        </is>
      </c>
    </row>
    <row r="1654">
      <c r="A1654" t="inlineStr">
        <is>
          <t>2020-01-09</t>
        </is>
      </c>
      <c r="B1654" t="inlineStr">
        <is>
          <t>Millennium Land</t>
        </is>
      </c>
      <c r="C1654" s="16" t="n">
        <v>420</v>
      </c>
      <c r="D1654" t="inlineStr">
        <is>
          <t>Paid</t>
        </is>
      </c>
    </row>
    <row r="1655">
      <c r="A1655" t="inlineStr">
        <is>
          <t>2020-01-08</t>
        </is>
      </c>
      <c r="B1655" t="inlineStr">
        <is>
          <t>CWL Energy Management (Cardon Group)</t>
        </is>
      </c>
      <c r="C1655" s="16" t="n">
        <v>420</v>
      </c>
      <c r="D1655" t="inlineStr">
        <is>
          <t>Paid</t>
        </is>
      </c>
    </row>
    <row r="1656">
      <c r="A1656" t="inlineStr">
        <is>
          <t>2020-01-08</t>
        </is>
      </c>
      <c r="B1656" t="inlineStr">
        <is>
          <t>Mariah Minerals Ltd.</t>
        </is>
      </c>
      <c r="C1656" s="16" t="n">
        <v>420</v>
      </c>
      <c r="D1656" t="inlineStr">
        <is>
          <t>Paid</t>
        </is>
      </c>
    </row>
    <row r="1657">
      <c r="A1657" t="inlineStr">
        <is>
          <t>2020-01-07</t>
        </is>
      </c>
      <c r="B1657" t="inlineStr">
        <is>
          <t>CAPL</t>
        </is>
      </c>
      <c r="C1657" s="16" t="n">
        <v>315</v>
      </c>
      <c r="D1657" t="inlineStr">
        <is>
          <t>Paid</t>
        </is>
      </c>
    </row>
    <row r="1658">
      <c r="A1658" t="inlineStr">
        <is>
          <t>2020-01-06</t>
        </is>
      </c>
      <c r="B1658" t="inlineStr">
        <is>
          <t>Universal Geomatics Solutions Corp.</t>
        </is>
      </c>
      <c r="C1658" s="16" t="n">
        <v>420</v>
      </c>
      <c r="D1658" t="inlineStr">
        <is>
          <t>Paid</t>
        </is>
      </c>
    </row>
    <row r="1659">
      <c r="A1659" t="inlineStr">
        <is>
          <t>2020-01-02</t>
        </is>
      </c>
      <c r="B1659" t="inlineStr">
        <is>
          <t>IQPC SUMMITS UK LIMITED</t>
        </is>
      </c>
      <c r="C1659" s="16" t="n">
        <v>1890</v>
      </c>
      <c r="D1659" t="inlineStr">
        <is>
          <t>Paid</t>
        </is>
      </c>
    </row>
    <row r="1660">
      <c r="A1660" t="inlineStr">
        <is>
          <t>2020-01-01</t>
        </is>
      </c>
      <c r="B1660" t="inlineStr">
        <is>
          <t>XI Technologies</t>
        </is>
      </c>
      <c r="C1660" s="16" t="n">
        <v>2100</v>
      </c>
      <c r="D1660" t="inlineStr">
        <is>
          <t>Paid</t>
        </is>
      </c>
    </row>
    <row r="1661">
      <c r="A1661" t="inlineStr">
        <is>
          <t>2020-01-01</t>
        </is>
      </c>
      <c r="B1661" t="inlineStr">
        <is>
          <t>TGS Canada</t>
        </is>
      </c>
      <c r="C1661" s="16" t="n">
        <v>3622.5</v>
      </c>
      <c r="D1661" t="inlineStr">
        <is>
          <t>Paid</t>
        </is>
      </c>
    </row>
    <row r="1662">
      <c r="A1662" t="inlineStr">
        <is>
          <t>2020-01-01</t>
        </is>
      </c>
      <c r="B1662" t="inlineStr">
        <is>
          <t>Tervita Corporation</t>
        </is>
      </c>
      <c r="C1662" s="16" t="n">
        <v>4200</v>
      </c>
      <c r="D1662" t="inlineStr">
        <is>
          <t>Cancelled</t>
        </is>
      </c>
    </row>
    <row r="1663">
      <c r="A1663" t="inlineStr">
        <is>
          <t>2020-01-01</t>
        </is>
      </c>
      <c r="B1663" t="inlineStr">
        <is>
          <t>Roska DBO</t>
        </is>
      </c>
      <c r="C1663" s="16" t="n">
        <v>1575</v>
      </c>
      <c r="D1663" t="inlineStr">
        <is>
          <t>Paid</t>
        </is>
      </c>
    </row>
    <row r="1664">
      <c r="A1664" t="inlineStr">
        <is>
          <t>2020-01-01</t>
        </is>
      </c>
      <c r="B1664" t="inlineStr">
        <is>
          <t>Porsche Centre Calgary</t>
        </is>
      </c>
      <c r="C1664" s="16" t="n">
        <v>525</v>
      </c>
      <c r="D1664" t="inlineStr">
        <is>
          <t>Paid</t>
        </is>
      </c>
    </row>
    <row r="1665">
      <c r="A1665" t="inlineStr">
        <is>
          <t>2020-01-01</t>
        </is>
      </c>
      <c r="B1665" t="inlineStr">
        <is>
          <t>OSY Rentals</t>
        </is>
      </c>
      <c r="C1665" s="16" t="n">
        <v>6300</v>
      </c>
      <c r="D1665" t="inlineStr">
        <is>
          <t>Paid</t>
        </is>
      </c>
    </row>
    <row r="1666">
      <c r="A1666" t="inlineStr">
        <is>
          <t>2020-01-01</t>
        </is>
      </c>
      <c r="B1666" t="inlineStr">
        <is>
          <t>Nine Energy Services</t>
        </is>
      </c>
      <c r="C1666" s="16" t="n">
        <v>2100</v>
      </c>
      <c r="D1666" t="inlineStr">
        <is>
          <t>Paid</t>
        </is>
      </c>
    </row>
    <row r="1667">
      <c r="A1667" t="inlineStr">
        <is>
          <t>2020-01-01</t>
        </is>
      </c>
      <c r="B1667" t="inlineStr">
        <is>
          <t>MNP LLP</t>
        </is>
      </c>
      <c r="C1667" s="16" t="n">
        <v>1155</v>
      </c>
      <c r="D1667" t="inlineStr">
        <is>
          <t>Paid</t>
        </is>
      </c>
    </row>
    <row r="1668">
      <c r="A1668" t="inlineStr">
        <is>
          <t>2020-01-01</t>
        </is>
      </c>
      <c r="B1668" t="inlineStr">
        <is>
          <t>Lighthouse Energy Group Inc.</t>
        </is>
      </c>
      <c r="C1668" s="16" t="n">
        <v>525</v>
      </c>
      <c r="D1668" t="inlineStr">
        <is>
          <t>Paid</t>
        </is>
      </c>
    </row>
    <row r="1669">
      <c r="A1669" t="inlineStr">
        <is>
          <t>2020-01-01</t>
        </is>
      </c>
      <c r="B1669" t="inlineStr">
        <is>
          <t>Grid Environmental Ltd.</t>
        </is>
      </c>
      <c r="C1669" s="16" t="n">
        <v>5880</v>
      </c>
      <c r="D1669" t="inlineStr">
        <is>
          <t>Paid</t>
        </is>
      </c>
    </row>
    <row r="1670">
      <c r="A1670" t="inlineStr">
        <is>
          <t>2020-01-01</t>
        </is>
      </c>
      <c r="B1670" t="inlineStr">
        <is>
          <t>ELM Inc.</t>
        </is>
      </c>
      <c r="C1670" s="16" t="n">
        <v>3150</v>
      </c>
      <c r="D1670" t="inlineStr">
        <is>
          <t>Paid</t>
        </is>
      </c>
    </row>
    <row r="1671">
      <c r="A1671" t="inlineStr">
        <is>
          <t>2020-01-01</t>
        </is>
      </c>
      <c r="B1671" t="inlineStr">
        <is>
          <t>Connate Water Solutions</t>
        </is>
      </c>
      <c r="C1671" s="16" t="n">
        <v>262.5</v>
      </c>
      <c r="D1671" t="inlineStr">
        <is>
          <t>Paid</t>
        </is>
      </c>
    </row>
    <row r="1672">
      <c r="A1672" t="inlineStr">
        <is>
          <t>2019-12-18</t>
        </is>
      </c>
      <c r="B1672" t="inlineStr">
        <is>
          <t>XI Technologies</t>
        </is>
      </c>
      <c r="C1672" s="16" t="n">
        <v>420</v>
      </c>
      <c r="D1672" t="inlineStr">
        <is>
          <t>Paid</t>
        </is>
      </c>
    </row>
    <row r="1673">
      <c r="A1673" t="inlineStr">
        <is>
          <t>2019-12-11</t>
        </is>
      </c>
      <c r="B1673" t="inlineStr">
        <is>
          <t>GDM Pipelines</t>
        </is>
      </c>
      <c r="C1673" s="16" t="n">
        <v>420</v>
      </c>
      <c r="D1673" t="inlineStr">
        <is>
          <t>Paid</t>
        </is>
      </c>
    </row>
    <row r="1674">
      <c r="A1674" t="inlineStr">
        <is>
          <t>2019-12-10</t>
        </is>
      </c>
      <c r="B1674" t="inlineStr">
        <is>
          <t>MNP LLP</t>
        </is>
      </c>
      <c r="C1674" s="16" t="n">
        <v>420</v>
      </c>
      <c r="D1674" t="inlineStr">
        <is>
          <t>Paid</t>
        </is>
      </c>
    </row>
    <row r="1675">
      <c r="A1675" t="inlineStr">
        <is>
          <t>2019-12-06</t>
        </is>
      </c>
      <c r="B1675" t="inlineStr">
        <is>
          <t>Elite Rentals</t>
        </is>
      </c>
      <c r="C1675" s="16" t="n">
        <v>525</v>
      </c>
      <c r="D1675" t="inlineStr">
        <is>
          <t>Paid</t>
        </is>
      </c>
    </row>
    <row r="1676">
      <c r="A1676" t="inlineStr">
        <is>
          <t>2019-12-05</t>
        </is>
      </c>
      <c r="B1676" t="inlineStr">
        <is>
          <t>The Bowra Group Inc.</t>
        </is>
      </c>
      <c r="C1676" s="16" t="n">
        <v>420</v>
      </c>
      <c r="D1676" t="inlineStr">
        <is>
          <t>Paid</t>
        </is>
      </c>
    </row>
    <row r="1677">
      <c r="A1677" t="inlineStr">
        <is>
          <t>2019-12-01</t>
        </is>
      </c>
      <c r="B1677" t="inlineStr">
        <is>
          <t>XI Technologies</t>
        </is>
      </c>
      <c r="C1677" s="16" t="n">
        <v>2100</v>
      </c>
      <c r="D1677" t="inlineStr">
        <is>
          <t>Paid</t>
        </is>
      </c>
    </row>
    <row r="1678">
      <c r="A1678" t="inlineStr">
        <is>
          <t>2019-12-01</t>
        </is>
      </c>
      <c r="B1678" t="inlineStr">
        <is>
          <t>Roska DBO</t>
        </is>
      </c>
      <c r="C1678" s="16" t="n">
        <v>1575</v>
      </c>
      <c r="D1678" t="inlineStr">
        <is>
          <t>Paid</t>
        </is>
      </c>
    </row>
    <row r="1679">
      <c r="A1679" t="inlineStr">
        <is>
          <t>2019-12-01</t>
        </is>
      </c>
      <c r="B1679" t="inlineStr">
        <is>
          <t>Porsche Centre Calgary</t>
        </is>
      </c>
      <c r="C1679" s="16" t="n">
        <v>525</v>
      </c>
      <c r="D1679" t="inlineStr">
        <is>
          <t>Paid</t>
        </is>
      </c>
    </row>
    <row r="1680">
      <c r="A1680" t="inlineStr">
        <is>
          <t>2019-12-01</t>
        </is>
      </c>
      <c r="B1680" t="inlineStr">
        <is>
          <t>MNP LLP</t>
        </is>
      </c>
      <c r="C1680" s="16" t="n">
        <v>1155</v>
      </c>
      <c r="D1680" t="inlineStr">
        <is>
          <t>Paid</t>
        </is>
      </c>
    </row>
    <row r="1681">
      <c r="A1681" t="inlineStr">
        <is>
          <t>2019-12-01</t>
        </is>
      </c>
      <c r="B1681" t="inlineStr">
        <is>
          <t>Geologic</t>
        </is>
      </c>
      <c r="C1681" s="16" t="n">
        <v>2100</v>
      </c>
      <c r="D1681" t="inlineStr">
        <is>
          <t>Paid</t>
        </is>
      </c>
    </row>
    <row r="1682">
      <c r="A1682" t="inlineStr">
        <is>
          <t>2019-12-01</t>
        </is>
      </c>
      <c r="B1682" t="inlineStr">
        <is>
          <t>Connate Water Solutions</t>
        </is>
      </c>
      <c r="C1682" s="16" t="n">
        <v>262.5</v>
      </c>
      <c r="D1682" t="inlineStr">
        <is>
          <t>Paid</t>
        </is>
      </c>
    </row>
    <row r="1683">
      <c r="A1683" t="inlineStr">
        <is>
          <t>2019-11-28</t>
        </is>
      </c>
      <c r="B1683" t="inlineStr">
        <is>
          <t>XI Technologies</t>
        </is>
      </c>
      <c r="C1683" s="16" t="n">
        <v>840</v>
      </c>
      <c r="D1683" t="inlineStr">
        <is>
          <t>Paid</t>
        </is>
      </c>
    </row>
    <row r="1684">
      <c r="A1684" t="inlineStr">
        <is>
          <t>2019-11-21</t>
        </is>
      </c>
      <c r="B1684" t="inlineStr">
        <is>
          <t>Sayer Energy Advisors</t>
        </is>
      </c>
      <c r="C1684" s="16" t="n">
        <v>315</v>
      </c>
      <c r="D1684" t="inlineStr">
        <is>
          <t>Paid</t>
        </is>
      </c>
    </row>
    <row r="1685">
      <c r="A1685" t="inlineStr">
        <is>
          <t>2019-11-20</t>
        </is>
      </c>
      <c r="B1685" t="inlineStr">
        <is>
          <t>Sayer Energy Advisors</t>
        </is>
      </c>
      <c r="C1685" s="16" t="n">
        <v>315</v>
      </c>
      <c r="D1685" t="inlineStr">
        <is>
          <t>Paid</t>
        </is>
      </c>
    </row>
    <row r="1686">
      <c r="A1686" t="inlineStr">
        <is>
          <t>2019-11-20</t>
        </is>
      </c>
      <c r="B1686" t="inlineStr">
        <is>
          <t>NuVista Energy</t>
        </is>
      </c>
      <c r="C1686" s="16" t="n">
        <v>420</v>
      </c>
      <c r="D1686" t="inlineStr">
        <is>
          <t>Paid</t>
        </is>
      </c>
    </row>
    <row r="1687">
      <c r="A1687" t="inlineStr">
        <is>
          <t>2019-11-19</t>
        </is>
      </c>
      <c r="B1687" t="inlineStr">
        <is>
          <t>Integrated Sustainability</t>
        </is>
      </c>
      <c r="C1687" s="16" t="n">
        <v>357</v>
      </c>
      <c r="D1687" t="inlineStr">
        <is>
          <t>Paid</t>
        </is>
      </c>
    </row>
    <row r="1688">
      <c r="A1688" t="inlineStr">
        <is>
          <t>2019-11-15</t>
        </is>
      </c>
      <c r="B1688" t="inlineStr">
        <is>
          <t>Aucerna</t>
        </is>
      </c>
      <c r="C1688" s="16" t="n">
        <v>420</v>
      </c>
      <c r="D1688" t="inlineStr">
        <is>
          <t>Paid</t>
        </is>
      </c>
    </row>
    <row r="1689">
      <c r="A1689" t="inlineStr">
        <is>
          <t>2019-11-14</t>
        </is>
      </c>
      <c r="B1689" t="inlineStr">
        <is>
          <t>Corridor Resources Inc</t>
        </is>
      </c>
      <c r="C1689" s="16" t="n">
        <v>420</v>
      </c>
      <c r="D1689" t="inlineStr">
        <is>
          <t>Paid</t>
        </is>
      </c>
    </row>
    <row r="1690">
      <c r="A1690" t="inlineStr">
        <is>
          <t>2019-11-13</t>
        </is>
      </c>
      <c r="B1690" t="inlineStr">
        <is>
          <t>Sayer Energy Advisors</t>
        </is>
      </c>
      <c r="C1690" s="16" t="n">
        <v>630</v>
      </c>
      <c r="D1690" t="inlineStr">
        <is>
          <t>Paid</t>
        </is>
      </c>
    </row>
    <row r="1691">
      <c r="A1691" t="inlineStr">
        <is>
          <t>2019-11-13</t>
        </is>
      </c>
      <c r="B1691" t="inlineStr">
        <is>
          <t>Vertex Resource Group</t>
        </is>
      </c>
      <c r="C1691" s="16" t="n">
        <v>420</v>
      </c>
      <c r="D1691" t="inlineStr">
        <is>
          <t>Paid</t>
        </is>
      </c>
    </row>
    <row r="1692">
      <c r="A1692" t="inlineStr">
        <is>
          <t>2019-11-12</t>
        </is>
      </c>
      <c r="B1692" t="inlineStr">
        <is>
          <t>Intricate Group</t>
        </is>
      </c>
      <c r="C1692" s="16" t="n">
        <v>1181.25</v>
      </c>
      <c r="D1692" t="inlineStr">
        <is>
          <t>Paid</t>
        </is>
      </c>
    </row>
    <row r="1693">
      <c r="A1693" t="inlineStr">
        <is>
          <t>2019-11-12</t>
        </is>
      </c>
      <c r="B1693" t="inlineStr">
        <is>
          <t>Gridstone</t>
        </is>
      </c>
      <c r="C1693" s="16" t="n">
        <v>420</v>
      </c>
      <c r="D1693" t="inlineStr">
        <is>
          <t>Paid</t>
        </is>
      </c>
    </row>
    <row r="1694">
      <c r="A1694" t="inlineStr">
        <is>
          <t>2019-11-06</t>
        </is>
      </c>
      <c r="B1694" t="inlineStr">
        <is>
          <t>Corridor Resources Inc</t>
        </is>
      </c>
      <c r="C1694" s="16" t="n">
        <v>420</v>
      </c>
      <c r="D1694" t="inlineStr">
        <is>
          <t>Paid</t>
        </is>
      </c>
    </row>
    <row r="1695">
      <c r="A1695" t="inlineStr">
        <is>
          <t>2019-11-05</t>
        </is>
      </c>
      <c r="B1695" t="inlineStr">
        <is>
          <t>Cold Bore Technology</t>
        </is>
      </c>
      <c r="C1695" s="16" t="n">
        <v>420</v>
      </c>
      <c r="D1695" t="inlineStr">
        <is>
          <t>Paid</t>
        </is>
      </c>
    </row>
    <row r="1696">
      <c r="A1696" t="inlineStr">
        <is>
          <t>2019-11-05</t>
        </is>
      </c>
      <c r="B1696" t="inlineStr">
        <is>
          <t>CAPL</t>
        </is>
      </c>
      <c r="C1696" s="16" t="n">
        <v>315</v>
      </c>
      <c r="D1696" t="inlineStr">
        <is>
          <t>Paid</t>
        </is>
      </c>
    </row>
    <row r="1697">
      <c r="A1697" t="inlineStr">
        <is>
          <t>2019-11-04</t>
        </is>
      </c>
      <c r="B1697" t="inlineStr">
        <is>
          <t>XI Technologies</t>
        </is>
      </c>
      <c r="C1697" s="16" t="n">
        <v>420</v>
      </c>
      <c r="D1697" t="inlineStr">
        <is>
          <t>Paid</t>
        </is>
      </c>
    </row>
    <row r="1698">
      <c r="A1698" t="inlineStr">
        <is>
          <t>2019-11-04</t>
        </is>
      </c>
      <c r="B1698" t="inlineStr">
        <is>
          <t>Inclusive Energy</t>
        </is>
      </c>
      <c r="C1698" s="16" t="n">
        <v>420</v>
      </c>
      <c r="D1698" t="inlineStr">
        <is>
          <t>Paid</t>
        </is>
      </c>
    </row>
    <row r="1699">
      <c r="A1699" t="inlineStr">
        <is>
          <t>2019-11-01</t>
        </is>
      </c>
      <c r="B1699" t="inlineStr">
        <is>
          <t>XI Technologies</t>
        </is>
      </c>
      <c r="C1699" s="16" t="n">
        <v>2100</v>
      </c>
      <c r="D1699" t="inlineStr">
        <is>
          <t>Paid</t>
        </is>
      </c>
    </row>
    <row r="1700">
      <c r="A1700" t="inlineStr">
        <is>
          <t>2019-11-01</t>
        </is>
      </c>
      <c r="B1700" t="inlineStr">
        <is>
          <t>Roska DBO</t>
        </is>
      </c>
      <c r="C1700" s="16" t="n">
        <v>1575</v>
      </c>
      <c r="D1700" t="inlineStr">
        <is>
          <t>Paid</t>
        </is>
      </c>
    </row>
    <row r="1701">
      <c r="A1701" t="inlineStr">
        <is>
          <t>2019-11-01</t>
        </is>
      </c>
      <c r="B1701" t="inlineStr">
        <is>
          <t>Porsche Centre Calgary</t>
        </is>
      </c>
      <c r="C1701" s="16" t="n">
        <v>525</v>
      </c>
      <c r="D1701" t="inlineStr">
        <is>
          <t>Paid</t>
        </is>
      </c>
    </row>
    <row r="1702">
      <c r="A1702" t="inlineStr">
        <is>
          <t>2019-11-01</t>
        </is>
      </c>
      <c r="B1702" t="inlineStr">
        <is>
          <t>MNP LLP</t>
        </is>
      </c>
      <c r="C1702" s="16" t="n">
        <v>1155</v>
      </c>
      <c r="D1702" t="inlineStr">
        <is>
          <t>Paid</t>
        </is>
      </c>
    </row>
    <row r="1703">
      <c r="A1703" t="inlineStr">
        <is>
          <t>2019-11-01</t>
        </is>
      </c>
      <c r="B1703" t="inlineStr">
        <is>
          <t>Geologic</t>
        </is>
      </c>
      <c r="C1703" s="16" t="n">
        <v>2100</v>
      </c>
      <c r="D1703" t="inlineStr">
        <is>
          <t>Paid</t>
        </is>
      </c>
    </row>
    <row r="1704">
      <c r="A1704" t="inlineStr">
        <is>
          <t>2019-11-01</t>
        </is>
      </c>
      <c r="B1704" t="inlineStr">
        <is>
          <t>Connate Water Solutions</t>
        </is>
      </c>
      <c r="C1704" s="16" t="n">
        <v>262.5</v>
      </c>
      <c r="D1704" t="inlineStr">
        <is>
          <t>Paid</t>
        </is>
      </c>
    </row>
    <row r="1705">
      <c r="A1705" t="inlineStr">
        <is>
          <t>2019-11-01</t>
        </is>
      </c>
      <c r="B1705" t="inlineStr">
        <is>
          <t>Moodys Gartner Tax Law LLP</t>
        </is>
      </c>
      <c r="C1705" s="16" t="n">
        <v>420</v>
      </c>
      <c r="D1705" t="inlineStr">
        <is>
          <t>Paid</t>
        </is>
      </c>
    </row>
    <row r="1706">
      <c r="A1706" t="inlineStr">
        <is>
          <t>2019-10-29</t>
        </is>
      </c>
      <c r="B1706" t="inlineStr">
        <is>
          <t>Canadian Discovery</t>
        </is>
      </c>
      <c r="C1706" s="16" t="n">
        <v>420</v>
      </c>
      <c r="D1706" t="inlineStr">
        <is>
          <t>Paid</t>
        </is>
      </c>
    </row>
    <row r="1707">
      <c r="A1707" t="inlineStr">
        <is>
          <t>2019-10-29</t>
        </is>
      </c>
      <c r="B1707" t="inlineStr">
        <is>
          <t>Sayer Energy Advisors</t>
        </is>
      </c>
      <c r="C1707" s="16" t="n">
        <v>315</v>
      </c>
      <c r="D1707" t="inlineStr">
        <is>
          <t>Paid</t>
        </is>
      </c>
    </row>
    <row r="1708">
      <c r="A1708" t="inlineStr">
        <is>
          <t>2019-10-28</t>
        </is>
      </c>
      <c r="B1708" t="inlineStr">
        <is>
          <t>1445640 Alberta Ltd.</t>
        </is>
      </c>
      <c r="C1708" s="16" t="n">
        <v>420</v>
      </c>
      <c r="D1708" t="inlineStr">
        <is>
          <t>Paid</t>
        </is>
      </c>
    </row>
    <row r="1709">
      <c r="A1709" t="inlineStr">
        <is>
          <t>2019-10-23</t>
        </is>
      </c>
      <c r="B1709" t="inlineStr">
        <is>
          <t>Century Services Corp</t>
        </is>
      </c>
      <c r="C1709" s="16" t="n">
        <v>420</v>
      </c>
      <c r="D1709" t="inlineStr">
        <is>
          <t>Paid</t>
        </is>
      </c>
    </row>
    <row r="1710">
      <c r="A1710" t="inlineStr">
        <is>
          <t>2019-10-22</t>
        </is>
      </c>
      <c r="B1710" t="inlineStr">
        <is>
          <t>Inclusive Energy</t>
        </is>
      </c>
      <c r="C1710" s="16" t="n">
        <v>420</v>
      </c>
      <c r="D1710" t="inlineStr">
        <is>
          <t>Paid</t>
        </is>
      </c>
    </row>
    <row r="1711">
      <c r="A1711" t="inlineStr">
        <is>
          <t>2019-10-22</t>
        </is>
      </c>
      <c r="B1711" t="inlineStr">
        <is>
          <t>BDO Canada LLP</t>
        </is>
      </c>
      <c r="C1711" s="16" t="n">
        <v>420</v>
      </c>
      <c r="D1711" t="inlineStr">
        <is>
          <t>Paid</t>
        </is>
      </c>
    </row>
    <row r="1712">
      <c r="A1712" t="inlineStr">
        <is>
          <t>2019-10-18</t>
        </is>
      </c>
      <c r="B1712" t="inlineStr">
        <is>
          <t>Institute of Hazard Prevention</t>
        </is>
      </c>
      <c r="C1712" s="16" t="n">
        <v>420</v>
      </c>
      <c r="D1712" t="inlineStr">
        <is>
          <t>Paid</t>
        </is>
      </c>
    </row>
    <row r="1713">
      <c r="A1713" t="inlineStr">
        <is>
          <t>2019-10-16</t>
        </is>
      </c>
      <c r="B1713" t="inlineStr">
        <is>
          <t>Century Services Corp</t>
        </is>
      </c>
      <c r="C1713" s="16" t="n">
        <v>420</v>
      </c>
      <c r="D1713" t="inlineStr">
        <is>
          <t>Paid</t>
        </is>
      </c>
    </row>
    <row r="1714">
      <c r="A1714" t="inlineStr">
        <is>
          <t>2019-10-10</t>
        </is>
      </c>
      <c r="B1714" t="inlineStr">
        <is>
          <t>SRI Advertising</t>
        </is>
      </c>
      <c r="C1714" s="16" t="n">
        <v>420</v>
      </c>
      <c r="D1714" t="inlineStr">
        <is>
          <t>Paid</t>
        </is>
      </c>
    </row>
    <row r="1715">
      <c r="A1715" t="inlineStr">
        <is>
          <t>2019-10-10</t>
        </is>
      </c>
      <c r="B1715" t="inlineStr">
        <is>
          <t>GDM Pipelines</t>
        </is>
      </c>
      <c r="C1715" s="16" t="n">
        <v>420</v>
      </c>
      <c r="D1715" t="inlineStr">
        <is>
          <t>Paid</t>
        </is>
      </c>
    </row>
    <row r="1716">
      <c r="A1716" t="inlineStr">
        <is>
          <t>2019-10-10</t>
        </is>
      </c>
      <c r="B1716" t="inlineStr">
        <is>
          <t>Sproule ERCE</t>
        </is>
      </c>
      <c r="C1716" s="16" t="n">
        <v>420</v>
      </c>
      <c r="D1716" t="inlineStr">
        <is>
          <t>Paid</t>
        </is>
      </c>
    </row>
    <row r="1717">
      <c r="A1717" t="inlineStr">
        <is>
          <t>2019-10-09</t>
        </is>
      </c>
      <c r="B1717" t="inlineStr">
        <is>
          <t>Century Services Corp</t>
        </is>
      </c>
      <c r="C1717" s="16" t="n">
        <v>420</v>
      </c>
      <c r="D1717" t="inlineStr">
        <is>
          <t>Paid</t>
        </is>
      </c>
    </row>
    <row r="1718">
      <c r="A1718" t="inlineStr">
        <is>
          <t>2019-10-08</t>
        </is>
      </c>
      <c r="B1718" t="inlineStr">
        <is>
          <t>BDO Canada LLP</t>
        </is>
      </c>
      <c r="C1718" s="16" t="n">
        <v>420</v>
      </c>
      <c r="D1718" t="inlineStr">
        <is>
          <t>Paid</t>
        </is>
      </c>
    </row>
    <row r="1719">
      <c r="A1719" t="inlineStr">
        <is>
          <t>2019-10-07</t>
        </is>
      </c>
      <c r="B1719" t="inlineStr">
        <is>
          <t>XI Technologies</t>
        </is>
      </c>
      <c r="C1719" s="16" t="n">
        <v>420</v>
      </c>
      <c r="D1719" t="inlineStr">
        <is>
          <t>Paid</t>
        </is>
      </c>
    </row>
    <row r="1720">
      <c r="A1720" t="inlineStr">
        <is>
          <t>2019-10-07</t>
        </is>
      </c>
      <c r="B1720" t="inlineStr">
        <is>
          <t>Bounty Developments</t>
        </is>
      </c>
      <c r="C1720" s="16" t="n">
        <v>420</v>
      </c>
      <c r="D1720" t="inlineStr">
        <is>
          <t>Paid</t>
        </is>
      </c>
    </row>
    <row r="1721">
      <c r="A1721" t="inlineStr">
        <is>
          <t>2019-10-04</t>
        </is>
      </c>
      <c r="B1721" t="inlineStr">
        <is>
          <t>Elcano Exploration</t>
        </is>
      </c>
      <c r="C1721" s="16" t="n">
        <v>420</v>
      </c>
      <c r="D1721" t="inlineStr">
        <is>
          <t>Paid</t>
        </is>
      </c>
    </row>
    <row r="1722">
      <c r="A1722" t="inlineStr">
        <is>
          <t>2019-10-04</t>
        </is>
      </c>
      <c r="B1722" t="inlineStr">
        <is>
          <t>Gemini Fabrication</t>
        </is>
      </c>
      <c r="C1722" s="16" t="n">
        <v>105</v>
      </c>
      <c r="D1722" t="inlineStr">
        <is>
          <t>Bad Debt</t>
        </is>
      </c>
    </row>
    <row r="1723">
      <c r="A1723" t="inlineStr">
        <is>
          <t>2019-10-03</t>
        </is>
      </c>
      <c r="B1723" t="inlineStr">
        <is>
          <t>Century Services Corp</t>
        </is>
      </c>
      <c r="C1723" s="16" t="n">
        <v>420</v>
      </c>
      <c r="D1723" t="inlineStr">
        <is>
          <t>Paid</t>
        </is>
      </c>
    </row>
    <row r="1724">
      <c r="A1724" t="inlineStr">
        <is>
          <t>2019-10-02</t>
        </is>
      </c>
      <c r="B1724" t="inlineStr">
        <is>
          <t>Canadian Discovery</t>
        </is>
      </c>
      <c r="C1724" s="16" t="n">
        <v>420</v>
      </c>
      <c r="D1724" t="inlineStr">
        <is>
          <t>Paid</t>
        </is>
      </c>
    </row>
    <row r="1725">
      <c r="A1725" t="inlineStr">
        <is>
          <t>2019-10-01</t>
        </is>
      </c>
      <c r="B1725" t="inlineStr">
        <is>
          <t>XI Technologies</t>
        </is>
      </c>
      <c r="C1725" s="16" t="n">
        <v>2100</v>
      </c>
      <c r="D1725" t="inlineStr">
        <is>
          <t>Paid</t>
        </is>
      </c>
    </row>
    <row r="1726">
      <c r="A1726" t="inlineStr">
        <is>
          <t>2019-10-01</t>
        </is>
      </c>
      <c r="B1726" t="inlineStr">
        <is>
          <t>Convrg Innovations</t>
        </is>
      </c>
      <c r="C1726" s="16" t="n">
        <v>945</v>
      </c>
      <c r="D1726" t="inlineStr">
        <is>
          <t>Paid</t>
        </is>
      </c>
    </row>
    <row r="1727">
      <c r="A1727" t="inlineStr">
        <is>
          <t>2019-10-01</t>
        </is>
      </c>
      <c r="B1727" t="inlineStr">
        <is>
          <t>TGS Canada</t>
        </is>
      </c>
      <c r="C1727" s="16" t="n">
        <v>3780</v>
      </c>
      <c r="D1727" t="inlineStr">
        <is>
          <t>Paid</t>
        </is>
      </c>
    </row>
    <row r="1728">
      <c r="A1728" t="inlineStr">
        <is>
          <t>2019-10-01</t>
        </is>
      </c>
      <c r="B1728" t="inlineStr">
        <is>
          <t>smart-Project Management Inc.</t>
        </is>
      </c>
      <c r="C1728" s="16" t="n">
        <v>367.5</v>
      </c>
      <c r="D1728" t="inlineStr">
        <is>
          <t>Paid</t>
        </is>
      </c>
    </row>
    <row r="1729">
      <c r="A1729" t="inlineStr">
        <is>
          <t>2019-10-01</t>
        </is>
      </c>
      <c r="B1729" t="inlineStr">
        <is>
          <t>Roska DBO</t>
        </is>
      </c>
      <c r="C1729" s="16" t="n">
        <v>1575</v>
      </c>
      <c r="D1729" t="inlineStr">
        <is>
          <t>Paid</t>
        </is>
      </c>
    </row>
    <row r="1730">
      <c r="A1730" t="inlineStr">
        <is>
          <t>2019-10-01</t>
        </is>
      </c>
      <c r="B1730" t="inlineStr">
        <is>
          <t>Quorum Business Solutions</t>
        </is>
      </c>
      <c r="C1730" s="16" t="n">
        <v>7875</v>
      </c>
      <c r="D1730" t="inlineStr">
        <is>
          <t>Paid</t>
        </is>
      </c>
    </row>
    <row r="1731">
      <c r="A1731" t="inlineStr">
        <is>
          <t>2019-10-01</t>
        </is>
      </c>
      <c r="B1731" t="inlineStr">
        <is>
          <t>Porsche Centre Calgary</t>
        </is>
      </c>
      <c r="C1731" s="16" t="n">
        <v>525</v>
      </c>
      <c r="D1731" t="inlineStr">
        <is>
          <t>Paid</t>
        </is>
      </c>
    </row>
    <row r="1732">
      <c r="A1732" t="inlineStr">
        <is>
          <t>2019-10-01</t>
        </is>
      </c>
      <c r="B1732" t="inlineStr">
        <is>
          <t>OSY Rentals</t>
        </is>
      </c>
      <c r="C1732" s="16" t="n">
        <v>6300</v>
      </c>
      <c r="D1732" t="inlineStr">
        <is>
          <t>Paid</t>
        </is>
      </c>
    </row>
    <row r="1733">
      <c r="A1733" t="inlineStr">
        <is>
          <t>2019-10-01</t>
        </is>
      </c>
      <c r="B1733" t="inlineStr">
        <is>
          <t>MNP LLP</t>
        </is>
      </c>
      <c r="C1733" s="16" t="n">
        <v>1155</v>
      </c>
      <c r="D1733" t="inlineStr">
        <is>
          <t>Paid</t>
        </is>
      </c>
    </row>
    <row r="1734">
      <c r="A1734" t="inlineStr">
        <is>
          <t>2019-10-01</t>
        </is>
      </c>
      <c r="B1734" t="inlineStr">
        <is>
          <t>Geologic</t>
        </is>
      </c>
      <c r="C1734" s="16" t="n">
        <v>2100</v>
      </c>
      <c r="D1734" t="inlineStr">
        <is>
          <t>Paid</t>
        </is>
      </c>
    </row>
    <row r="1735">
      <c r="A1735" t="inlineStr">
        <is>
          <t>2019-10-01</t>
        </is>
      </c>
      <c r="B1735" t="inlineStr">
        <is>
          <t>ELM Inc.</t>
        </is>
      </c>
      <c r="C1735" s="16" t="n">
        <v>3150</v>
      </c>
      <c r="D1735" t="inlineStr">
        <is>
          <t>Paid</t>
        </is>
      </c>
    </row>
    <row r="1736">
      <c r="A1736" t="inlineStr">
        <is>
          <t>2019-10-01</t>
        </is>
      </c>
      <c r="B1736" t="inlineStr">
        <is>
          <t>Connate Water Solutions</t>
        </is>
      </c>
      <c r="C1736" s="16" t="n">
        <v>262.5</v>
      </c>
      <c r="D1736" t="inlineStr">
        <is>
          <t>Paid</t>
        </is>
      </c>
    </row>
    <row r="1737">
      <c r="A1737" t="inlineStr">
        <is>
          <t>2019-10-01</t>
        </is>
      </c>
      <c r="B1737" t="inlineStr">
        <is>
          <t>Sayer Energy Advisors</t>
        </is>
      </c>
      <c r="C1737" s="16" t="n">
        <v>315</v>
      </c>
      <c r="D1737" t="inlineStr">
        <is>
          <t>Paid</t>
        </is>
      </c>
    </row>
    <row r="1738">
      <c r="A1738" t="inlineStr">
        <is>
          <t>2019-10-01</t>
        </is>
      </c>
      <c r="B1738" t="inlineStr">
        <is>
          <t>GDM Pipelines</t>
        </is>
      </c>
      <c r="C1738" s="16" t="n">
        <v>420</v>
      </c>
      <c r="D1738" t="inlineStr">
        <is>
          <t>Paid</t>
        </is>
      </c>
    </row>
    <row r="1739">
      <c r="A1739" t="inlineStr">
        <is>
          <t>2019-09-30</t>
        </is>
      </c>
      <c r="B1739" t="inlineStr">
        <is>
          <t>Society of Petroleum Engineers</t>
        </is>
      </c>
      <c r="C1739" s="16" t="n">
        <v>420</v>
      </c>
      <c r="D1739" t="inlineStr">
        <is>
          <t>Paid</t>
        </is>
      </c>
    </row>
    <row r="1740">
      <c r="A1740" t="inlineStr">
        <is>
          <t>2019-09-30</t>
        </is>
      </c>
      <c r="B1740" t="inlineStr">
        <is>
          <t>GuildOne</t>
        </is>
      </c>
      <c r="C1740" s="16" t="n">
        <v>420</v>
      </c>
      <c r="D1740" t="inlineStr">
        <is>
          <t>Paid</t>
        </is>
      </c>
    </row>
    <row r="1741">
      <c r="A1741" t="inlineStr">
        <is>
          <t>2019-09-26</t>
        </is>
      </c>
      <c r="B1741" t="inlineStr">
        <is>
          <t>GLJ Ltd</t>
        </is>
      </c>
      <c r="C1741" s="16" t="n">
        <v>420</v>
      </c>
      <c r="D1741" t="inlineStr">
        <is>
          <t>Paid</t>
        </is>
      </c>
    </row>
    <row r="1742">
      <c r="A1742" t="inlineStr">
        <is>
          <t>2019-09-23</t>
        </is>
      </c>
      <c r="B1742" t="inlineStr">
        <is>
          <t>AMI RockChain Inc</t>
        </is>
      </c>
      <c r="C1742" s="16" t="n">
        <v>420</v>
      </c>
      <c r="D1742" t="inlineStr">
        <is>
          <t>Paid</t>
        </is>
      </c>
    </row>
    <row r="1743">
      <c r="A1743" t="inlineStr">
        <is>
          <t>2019-09-23</t>
        </is>
      </c>
      <c r="B1743" t="inlineStr">
        <is>
          <t>Fuelled Inc</t>
        </is>
      </c>
      <c r="C1743" s="16" t="n">
        <v>420</v>
      </c>
      <c r="D1743" t="inlineStr">
        <is>
          <t>Paid</t>
        </is>
      </c>
    </row>
    <row r="1744">
      <c r="A1744" t="inlineStr">
        <is>
          <t>2019-09-18</t>
        </is>
      </c>
      <c r="B1744" t="inlineStr">
        <is>
          <t>E3 Metals Corp</t>
        </is>
      </c>
      <c r="C1744" s="16" t="n">
        <v>420</v>
      </c>
      <c r="D1744" t="inlineStr">
        <is>
          <t>Paid</t>
        </is>
      </c>
    </row>
    <row r="1745">
      <c r="A1745" t="inlineStr">
        <is>
          <t>2019-09-18</t>
        </is>
      </c>
      <c r="B1745" t="inlineStr">
        <is>
          <t>GuildOne</t>
        </is>
      </c>
      <c r="C1745" s="16" t="n">
        <v>420</v>
      </c>
      <c r="D1745" t="inlineStr">
        <is>
          <t>Paid</t>
        </is>
      </c>
    </row>
    <row r="1746">
      <c r="A1746" t="inlineStr">
        <is>
          <t>2019-09-17</t>
        </is>
      </c>
      <c r="B1746" t="inlineStr">
        <is>
          <t>Bounty Developments</t>
        </is>
      </c>
      <c r="C1746" s="16" t="n">
        <v>420</v>
      </c>
      <c r="D1746" t="inlineStr">
        <is>
          <t>Paid</t>
        </is>
      </c>
    </row>
    <row r="1747">
      <c r="A1747" t="inlineStr">
        <is>
          <t>2019-09-17</t>
        </is>
      </c>
      <c r="B1747" t="inlineStr">
        <is>
          <t>Black Gold Medical Ltd.</t>
        </is>
      </c>
      <c r="C1747" s="16" t="n">
        <v>420</v>
      </c>
      <c r="D1747" t="inlineStr">
        <is>
          <t>Paid</t>
        </is>
      </c>
    </row>
    <row r="1748">
      <c r="A1748" t="inlineStr">
        <is>
          <t>2019-09-16</t>
        </is>
      </c>
      <c r="B1748" t="inlineStr">
        <is>
          <t>CAPL</t>
        </is>
      </c>
      <c r="C1748" s="16" t="n">
        <v>315</v>
      </c>
      <c r="D1748" t="inlineStr">
        <is>
          <t>Paid</t>
        </is>
      </c>
    </row>
    <row r="1749">
      <c r="A1749" t="inlineStr">
        <is>
          <t>2019-09-16</t>
        </is>
      </c>
      <c r="B1749" t="inlineStr">
        <is>
          <t>Rally Canada Resources</t>
        </is>
      </c>
      <c r="C1749" s="16" t="n">
        <v>420</v>
      </c>
      <c r="D1749" t="inlineStr">
        <is>
          <t>Paid</t>
        </is>
      </c>
    </row>
    <row r="1750">
      <c r="A1750" t="inlineStr">
        <is>
          <t>2019-09-16</t>
        </is>
      </c>
      <c r="B1750" t="inlineStr">
        <is>
          <t>Crusader Joint Ventures</t>
        </is>
      </c>
      <c r="C1750" s="16" t="n">
        <v>420</v>
      </c>
      <c r="D1750" t="inlineStr">
        <is>
          <t>Paid</t>
        </is>
      </c>
    </row>
    <row r="1751">
      <c r="A1751" t="inlineStr">
        <is>
          <t>2019-09-11</t>
        </is>
      </c>
      <c r="B1751" t="inlineStr">
        <is>
          <t>smart-Project Management Inc.</t>
        </is>
      </c>
      <c r="C1751" s="16" t="n">
        <v>420</v>
      </c>
      <c r="D1751" t="inlineStr">
        <is>
          <t>Paid</t>
        </is>
      </c>
    </row>
    <row r="1752">
      <c r="A1752" t="inlineStr">
        <is>
          <t>2019-09-10</t>
        </is>
      </c>
      <c r="B1752" t="inlineStr">
        <is>
          <t>smart-Project Management Inc.</t>
        </is>
      </c>
      <c r="C1752" s="16" t="n">
        <v>183.75</v>
      </c>
      <c r="D1752" t="inlineStr">
        <is>
          <t>Paid</t>
        </is>
      </c>
    </row>
    <row r="1753">
      <c r="A1753" t="inlineStr">
        <is>
          <t>2019-09-10</t>
        </is>
      </c>
      <c r="B1753" t="inlineStr">
        <is>
          <t>Aucerna</t>
        </is>
      </c>
      <c r="C1753" s="16" t="n">
        <v>420</v>
      </c>
      <c r="D1753" t="inlineStr">
        <is>
          <t>Paid</t>
        </is>
      </c>
    </row>
    <row r="1754">
      <c r="A1754" t="inlineStr">
        <is>
          <t>2019-09-10</t>
        </is>
      </c>
      <c r="B1754" t="inlineStr">
        <is>
          <t>AMI Silica Inc</t>
        </is>
      </c>
      <c r="C1754" s="16" t="n">
        <v>420</v>
      </c>
      <c r="D1754" t="inlineStr">
        <is>
          <t>Paid</t>
        </is>
      </c>
    </row>
    <row r="1755">
      <c r="A1755" t="inlineStr">
        <is>
          <t>2019-09-10</t>
        </is>
      </c>
      <c r="B1755" t="inlineStr">
        <is>
          <t>XI Technologies</t>
        </is>
      </c>
      <c r="C1755" s="16" t="n">
        <v>420</v>
      </c>
      <c r="D1755" t="inlineStr">
        <is>
          <t>Paid</t>
        </is>
      </c>
    </row>
    <row r="1756">
      <c r="A1756" t="inlineStr">
        <is>
          <t>2019-09-10</t>
        </is>
      </c>
      <c r="B1756" t="inlineStr">
        <is>
          <t>Capterio</t>
        </is>
      </c>
      <c r="C1756" s="16" t="n">
        <v>420</v>
      </c>
      <c r="D1756" t="inlineStr">
        <is>
          <t>Paid</t>
        </is>
      </c>
    </row>
    <row r="1757">
      <c r="A1757" t="inlineStr">
        <is>
          <t>2019-09-09</t>
        </is>
      </c>
      <c r="B1757" t="inlineStr">
        <is>
          <t>SPRINT Robotics</t>
        </is>
      </c>
      <c r="C1757" s="16" t="n">
        <v>420</v>
      </c>
      <c r="D1757" t="inlineStr">
        <is>
          <t>Paid</t>
        </is>
      </c>
    </row>
    <row r="1758">
      <c r="A1758" t="inlineStr">
        <is>
          <t>2019-09-05</t>
        </is>
      </c>
      <c r="B1758" t="inlineStr">
        <is>
          <t>Noralta Technologies</t>
        </is>
      </c>
      <c r="C1758" s="16" t="n">
        <v>420</v>
      </c>
      <c r="D1758" t="inlineStr">
        <is>
          <t>Paid</t>
        </is>
      </c>
    </row>
    <row r="1759">
      <c r="A1759" t="inlineStr">
        <is>
          <t>2019-09-04</t>
        </is>
      </c>
      <c r="B1759" t="inlineStr">
        <is>
          <t>PrairieSky Royalty</t>
        </is>
      </c>
      <c r="C1759" s="16" t="n">
        <v>420</v>
      </c>
      <c r="D1759" t="inlineStr">
        <is>
          <t>Paid</t>
        </is>
      </c>
    </row>
    <row r="1760">
      <c r="A1760" t="inlineStr">
        <is>
          <t>2019-09-01</t>
        </is>
      </c>
      <c r="B1760" t="inlineStr">
        <is>
          <t>Gemini Fabrication</t>
        </is>
      </c>
      <c r="C1760" s="16" t="n">
        <v>630</v>
      </c>
      <c r="D1760" t="inlineStr">
        <is>
          <t>Paid</t>
        </is>
      </c>
    </row>
    <row r="1761">
      <c r="A1761" t="inlineStr">
        <is>
          <t>2019-09-01</t>
        </is>
      </c>
      <c r="B1761" t="inlineStr">
        <is>
          <t>Geologic</t>
        </is>
      </c>
      <c r="C1761" s="16" t="n">
        <v>2100</v>
      </c>
      <c r="D1761" t="inlineStr">
        <is>
          <t>Paid</t>
        </is>
      </c>
    </row>
    <row r="1762">
      <c r="A1762" t="inlineStr">
        <is>
          <t>2019-09-01</t>
        </is>
      </c>
      <c r="B1762" t="inlineStr">
        <is>
          <t>Wesco Testing and Wireline Inc.</t>
        </is>
      </c>
      <c r="C1762" s="16" t="n">
        <v>1575</v>
      </c>
      <c r="D1762" t="inlineStr">
        <is>
          <t>Paid</t>
        </is>
      </c>
    </row>
    <row r="1763">
      <c r="A1763" t="inlineStr">
        <is>
          <t>2019-09-01</t>
        </is>
      </c>
      <c r="B1763" t="inlineStr">
        <is>
          <t>Polycore Tubular Linings</t>
        </is>
      </c>
      <c r="C1763" s="16" t="n">
        <v>367.5</v>
      </c>
      <c r="D1763" t="inlineStr">
        <is>
          <t>Paid</t>
        </is>
      </c>
    </row>
    <row r="1764">
      <c r="A1764" t="inlineStr">
        <is>
          <t>2019-09-01</t>
        </is>
      </c>
      <c r="B1764" t="inlineStr">
        <is>
          <t>Porsche Centre Calgary</t>
        </is>
      </c>
      <c r="C1764" s="16" t="n">
        <v>525</v>
      </c>
      <c r="D1764" t="inlineStr">
        <is>
          <t>Paid</t>
        </is>
      </c>
    </row>
    <row r="1765">
      <c r="A1765" t="inlineStr">
        <is>
          <t>2019-09-01</t>
        </is>
      </c>
      <c r="B1765" t="inlineStr">
        <is>
          <t>Connate Water Solutions</t>
        </is>
      </c>
      <c r="C1765" s="16" t="n">
        <v>262.5</v>
      </c>
      <c r="D1765" t="inlineStr">
        <is>
          <t>Paid</t>
        </is>
      </c>
    </row>
    <row r="1766">
      <c r="A1766" t="inlineStr">
        <is>
          <t>2019-09-01</t>
        </is>
      </c>
      <c r="B1766" t="inlineStr">
        <is>
          <t>MNP LLP</t>
        </is>
      </c>
      <c r="C1766" s="16" t="n">
        <v>1155</v>
      </c>
      <c r="D1766" t="inlineStr">
        <is>
          <t>Paid</t>
        </is>
      </c>
    </row>
    <row r="1767">
      <c r="A1767" t="inlineStr">
        <is>
          <t>2019-09-01</t>
        </is>
      </c>
      <c r="B1767" t="inlineStr">
        <is>
          <t>XI Technologies</t>
        </is>
      </c>
      <c r="C1767" s="16" t="n">
        <v>2100</v>
      </c>
      <c r="D1767" t="inlineStr">
        <is>
          <t>Paid</t>
        </is>
      </c>
    </row>
    <row r="1768">
      <c r="A1768" t="inlineStr">
        <is>
          <t>2019-09-01</t>
        </is>
      </c>
      <c r="B1768" t="inlineStr">
        <is>
          <t>Roska DBO</t>
        </is>
      </c>
      <c r="C1768" s="16" t="n">
        <v>1575</v>
      </c>
      <c r="D1768" t="inlineStr">
        <is>
          <t>Paid</t>
        </is>
      </c>
    </row>
    <row r="1769">
      <c r="A1769" t="inlineStr">
        <is>
          <t>2019-08-29</t>
        </is>
      </c>
      <c r="B1769" t="inlineStr">
        <is>
          <t>CAPL</t>
        </is>
      </c>
      <c r="C1769" s="16" t="n">
        <v>315</v>
      </c>
      <c r="D1769" t="inlineStr">
        <is>
          <t>Paid</t>
        </is>
      </c>
    </row>
    <row r="1770">
      <c r="A1770" t="inlineStr">
        <is>
          <t>2019-08-26</t>
        </is>
      </c>
      <c r="B1770" t="inlineStr">
        <is>
          <t>KPMG LLP</t>
        </is>
      </c>
      <c r="C1770" s="16" t="n">
        <v>420</v>
      </c>
      <c r="D1770" t="inlineStr">
        <is>
          <t>Paid</t>
        </is>
      </c>
    </row>
    <row r="1771">
      <c r="A1771" t="inlineStr">
        <is>
          <t>2019-08-22</t>
        </is>
      </c>
      <c r="B1771" t="inlineStr">
        <is>
          <t>Tervita Corporation</t>
        </is>
      </c>
      <c r="C1771" s="16" t="n">
        <v>4200</v>
      </c>
      <c r="D1771" t="inlineStr">
        <is>
          <t>Paid</t>
        </is>
      </c>
    </row>
    <row r="1772">
      <c r="A1772" t="inlineStr">
        <is>
          <t>2019-08-21</t>
        </is>
      </c>
      <c r="B1772" t="inlineStr">
        <is>
          <t>Sayer Energy Advisors</t>
        </is>
      </c>
      <c r="C1772" s="16" t="n">
        <v>315</v>
      </c>
      <c r="D1772" t="inlineStr">
        <is>
          <t>Paid</t>
        </is>
      </c>
    </row>
    <row r="1773">
      <c r="A1773" t="inlineStr">
        <is>
          <t>2019-08-20</t>
        </is>
      </c>
      <c r="B1773" t="inlineStr">
        <is>
          <t>Geologic</t>
        </is>
      </c>
      <c r="C1773" s="16" t="n">
        <v>420</v>
      </c>
      <c r="D1773" t="inlineStr">
        <is>
          <t>Paid</t>
        </is>
      </c>
    </row>
    <row r="1774">
      <c r="A1774" t="inlineStr">
        <is>
          <t>2019-08-19</t>
        </is>
      </c>
      <c r="B1774" t="inlineStr">
        <is>
          <t>Sinopec Canada</t>
        </is>
      </c>
      <c r="C1774" s="16" t="n">
        <v>420</v>
      </c>
      <c r="D1774" t="inlineStr">
        <is>
          <t>Paid</t>
        </is>
      </c>
    </row>
    <row r="1775">
      <c r="A1775" t="inlineStr">
        <is>
          <t>2019-08-15</t>
        </is>
      </c>
      <c r="B1775" t="inlineStr">
        <is>
          <t>Sayer Energy Advisors</t>
        </is>
      </c>
      <c r="C1775" s="16" t="n">
        <v>315</v>
      </c>
      <c r="D1775" t="inlineStr">
        <is>
          <t>Paid</t>
        </is>
      </c>
    </row>
    <row r="1776">
      <c r="A1776" t="inlineStr">
        <is>
          <t>2019-08-12</t>
        </is>
      </c>
      <c r="B1776" t="inlineStr">
        <is>
          <t>Vertex Resource Group</t>
        </is>
      </c>
      <c r="C1776" s="16" t="n">
        <v>420</v>
      </c>
      <c r="D1776" t="inlineStr">
        <is>
          <t>Paid</t>
        </is>
      </c>
    </row>
    <row r="1777">
      <c r="A1777" t="inlineStr">
        <is>
          <t>2019-08-12</t>
        </is>
      </c>
      <c r="B1777" t="inlineStr">
        <is>
          <t>RiggerTalk</t>
        </is>
      </c>
      <c r="C1777" s="16" t="n">
        <v>420</v>
      </c>
      <c r="D1777" t="inlineStr">
        <is>
          <t>Paid</t>
        </is>
      </c>
    </row>
    <row r="1778">
      <c r="A1778" t="inlineStr">
        <is>
          <t>2019-08-06</t>
        </is>
      </c>
      <c r="B1778" t="inlineStr">
        <is>
          <t>Husky Energy</t>
        </is>
      </c>
      <c r="C1778" s="16" t="n">
        <v>840</v>
      </c>
      <c r="D1778" t="inlineStr">
        <is>
          <t>Paid</t>
        </is>
      </c>
    </row>
    <row r="1779">
      <c r="A1779" t="inlineStr">
        <is>
          <t>2019-08-01</t>
        </is>
      </c>
      <c r="B1779" t="inlineStr">
        <is>
          <t>ZGM Collaborative Marketing</t>
        </is>
      </c>
      <c r="C1779" s="16" t="n">
        <v>5040</v>
      </c>
      <c r="D1779" t="inlineStr">
        <is>
          <t>Paid</t>
        </is>
      </c>
    </row>
    <row r="1780">
      <c r="A1780" t="inlineStr">
        <is>
          <t>2019-08-01</t>
        </is>
      </c>
      <c r="B1780" t="inlineStr">
        <is>
          <t>Polycore Tubular Linings</t>
        </is>
      </c>
      <c r="C1780" s="16" t="n">
        <v>367.5</v>
      </c>
      <c r="D1780" t="inlineStr">
        <is>
          <t>Paid</t>
        </is>
      </c>
    </row>
    <row r="1781">
      <c r="A1781" t="inlineStr">
        <is>
          <t>2019-08-01</t>
        </is>
      </c>
      <c r="B1781" t="inlineStr">
        <is>
          <t>Intricate Group</t>
        </is>
      </c>
      <c r="C1781" s="16" t="n">
        <v>525</v>
      </c>
      <c r="D1781" t="inlineStr">
        <is>
          <t>Paid</t>
        </is>
      </c>
    </row>
    <row r="1782">
      <c r="A1782" t="inlineStr">
        <is>
          <t>2019-08-01</t>
        </is>
      </c>
      <c r="B1782" t="inlineStr">
        <is>
          <t>Porsche Centre Calgary</t>
        </is>
      </c>
      <c r="C1782" s="16" t="n">
        <v>525</v>
      </c>
      <c r="D1782" t="inlineStr">
        <is>
          <t>Paid</t>
        </is>
      </c>
    </row>
    <row r="1783">
      <c r="A1783" t="inlineStr">
        <is>
          <t>2019-08-01</t>
        </is>
      </c>
      <c r="B1783" t="inlineStr">
        <is>
          <t>Connate Water Solutions</t>
        </is>
      </c>
      <c r="C1783" s="16" t="n">
        <v>262.5</v>
      </c>
      <c r="D1783" t="inlineStr">
        <is>
          <t>Paid</t>
        </is>
      </c>
    </row>
    <row r="1784">
      <c r="A1784" t="inlineStr">
        <is>
          <t>2019-08-01</t>
        </is>
      </c>
      <c r="B1784" t="inlineStr">
        <is>
          <t>MNP LLP</t>
        </is>
      </c>
      <c r="C1784" s="16" t="n">
        <v>1155</v>
      </c>
      <c r="D1784" t="inlineStr">
        <is>
          <t>Paid</t>
        </is>
      </c>
    </row>
    <row r="1785">
      <c r="A1785" t="inlineStr">
        <is>
          <t>2019-08-01</t>
        </is>
      </c>
      <c r="B1785" t="inlineStr">
        <is>
          <t>XI Technologies</t>
        </is>
      </c>
      <c r="C1785" s="16" t="n">
        <v>2100</v>
      </c>
      <c r="D1785" t="inlineStr">
        <is>
          <t>Paid</t>
        </is>
      </c>
    </row>
    <row r="1786">
      <c r="A1786" t="inlineStr">
        <is>
          <t>2019-08-01</t>
        </is>
      </c>
      <c r="B1786" t="inlineStr">
        <is>
          <t>Roska DBO</t>
        </is>
      </c>
      <c r="C1786" s="16" t="n">
        <v>1575</v>
      </c>
      <c r="D1786" t="inlineStr">
        <is>
          <t>Paid</t>
        </is>
      </c>
    </row>
    <row r="1787">
      <c r="A1787" t="inlineStr">
        <is>
          <t>2019-08-01</t>
        </is>
      </c>
      <c r="B1787" t="inlineStr">
        <is>
          <t>Treeline Well Services</t>
        </is>
      </c>
      <c r="C1787" s="16" t="n">
        <v>1260</v>
      </c>
      <c r="D1787" t="inlineStr">
        <is>
          <t>Paid</t>
        </is>
      </c>
    </row>
    <row r="1788">
      <c r="A1788" t="inlineStr">
        <is>
          <t>2019-08-01</t>
        </is>
      </c>
      <c r="B1788" t="inlineStr">
        <is>
          <t>Centro</t>
        </is>
      </c>
      <c r="C1788" s="16" t="n">
        <v>0</v>
      </c>
      <c r="D1788" t="inlineStr">
        <is>
          <t>Paid</t>
        </is>
      </c>
    </row>
    <row r="1789">
      <c r="A1789" t="inlineStr">
        <is>
          <t>2019-07-31</t>
        </is>
      </c>
      <c r="B1789" t="inlineStr">
        <is>
          <t>RSM Canada</t>
        </is>
      </c>
      <c r="C1789" s="16" t="n">
        <v>420</v>
      </c>
      <c r="D1789" t="inlineStr">
        <is>
          <t>Paid</t>
        </is>
      </c>
    </row>
    <row r="1790">
      <c r="A1790" t="inlineStr">
        <is>
          <t>2019-07-30</t>
        </is>
      </c>
      <c r="B1790" t="inlineStr">
        <is>
          <t>Crestwynd Exploration Ltd</t>
        </is>
      </c>
      <c r="C1790" s="16" t="n">
        <v>420</v>
      </c>
      <c r="D1790" t="inlineStr">
        <is>
          <t>Paid</t>
        </is>
      </c>
    </row>
    <row r="1791">
      <c r="A1791" t="inlineStr">
        <is>
          <t>2019-07-29</t>
        </is>
      </c>
      <c r="B1791" t="inlineStr">
        <is>
          <t>Halter Media</t>
        </is>
      </c>
      <c r="C1791" s="16" t="n">
        <v>262.5</v>
      </c>
      <c r="D1791" t="inlineStr">
        <is>
          <t>Paid</t>
        </is>
      </c>
    </row>
    <row r="1792">
      <c r="A1792" t="inlineStr">
        <is>
          <t>2019-07-29</t>
        </is>
      </c>
      <c r="B1792" t="inlineStr">
        <is>
          <t>OSY Rentals</t>
        </is>
      </c>
      <c r="C1792" s="16" t="n">
        <v>262.5</v>
      </c>
      <c r="D1792" t="inlineStr">
        <is>
          <t>Paid</t>
        </is>
      </c>
    </row>
    <row r="1793">
      <c r="A1793" t="inlineStr">
        <is>
          <t>2019-07-29</t>
        </is>
      </c>
      <c r="B1793" t="inlineStr">
        <is>
          <t>Dark Horse Energy</t>
        </is>
      </c>
      <c r="C1793" s="16" t="n">
        <v>262.5</v>
      </c>
      <c r="D1793" t="inlineStr">
        <is>
          <t>Paid</t>
        </is>
      </c>
    </row>
    <row r="1794">
      <c r="A1794" t="inlineStr">
        <is>
          <t>2019-07-29</t>
        </is>
      </c>
      <c r="B1794" t="inlineStr">
        <is>
          <t>Shield Industries</t>
        </is>
      </c>
      <c r="C1794" s="16" t="n">
        <v>420</v>
      </c>
      <c r="D1794" t="inlineStr">
        <is>
          <t>Bad Debt</t>
        </is>
      </c>
    </row>
    <row r="1795">
      <c r="A1795" t="inlineStr">
        <is>
          <t>2019-07-25</t>
        </is>
      </c>
      <c r="B1795" t="inlineStr">
        <is>
          <t>Gear Energy</t>
        </is>
      </c>
      <c r="C1795" s="16" t="n">
        <v>420</v>
      </c>
      <c r="D1795" t="inlineStr">
        <is>
          <t>Paid</t>
        </is>
      </c>
    </row>
    <row r="1796">
      <c r="A1796" t="inlineStr">
        <is>
          <t>2019-07-22</t>
        </is>
      </c>
      <c r="B1796" t="inlineStr">
        <is>
          <t>OptaSense</t>
        </is>
      </c>
      <c r="C1796" s="16" t="n">
        <v>525</v>
      </c>
      <c r="D1796" t="inlineStr">
        <is>
          <t>Paid</t>
        </is>
      </c>
    </row>
    <row r="1797">
      <c r="A1797" t="inlineStr">
        <is>
          <t>2019-07-22</t>
        </is>
      </c>
      <c r="B1797" t="inlineStr">
        <is>
          <t>Clearview Resources</t>
        </is>
      </c>
      <c r="C1797" s="16" t="n">
        <v>420</v>
      </c>
      <c r="D1797" t="inlineStr">
        <is>
          <t>Paid</t>
        </is>
      </c>
    </row>
    <row r="1798">
      <c r="A1798" t="inlineStr">
        <is>
          <t>2019-07-18</t>
        </is>
      </c>
      <c r="B1798" t="inlineStr">
        <is>
          <t>Fuelled Inc</t>
        </is>
      </c>
      <c r="C1798" s="16" t="n">
        <v>420</v>
      </c>
      <c r="D1798" t="inlineStr">
        <is>
          <t>Paid</t>
        </is>
      </c>
    </row>
    <row r="1799">
      <c r="A1799" t="inlineStr">
        <is>
          <t>2019-07-17</t>
        </is>
      </c>
      <c r="B1799" t="inlineStr">
        <is>
          <t>BDO Canada LLP</t>
        </is>
      </c>
      <c r="C1799" s="16" t="n">
        <v>420</v>
      </c>
      <c r="D1799" t="inlineStr">
        <is>
          <t>Paid</t>
        </is>
      </c>
    </row>
    <row r="1800">
      <c r="A1800" t="inlineStr">
        <is>
          <t>2019-07-16</t>
        </is>
      </c>
      <c r="B1800" t="inlineStr">
        <is>
          <t>London Business Conference Group</t>
        </is>
      </c>
      <c r="C1800" s="16" t="n">
        <v>1260</v>
      </c>
      <c r="D1800" t="inlineStr">
        <is>
          <t>Paid</t>
        </is>
      </c>
    </row>
    <row r="1801">
      <c r="A1801" t="inlineStr">
        <is>
          <t>2019-07-15</t>
        </is>
      </c>
      <c r="B1801" t="inlineStr">
        <is>
          <t>Sayer Energy Advisors</t>
        </is>
      </c>
      <c r="C1801" s="16" t="n">
        <v>315</v>
      </c>
      <c r="D1801" t="inlineStr">
        <is>
          <t>Paid</t>
        </is>
      </c>
    </row>
    <row r="1802">
      <c r="A1802" t="inlineStr">
        <is>
          <t>2019-07-10</t>
        </is>
      </c>
      <c r="B1802" t="inlineStr">
        <is>
          <t>Sinopec Canada</t>
        </is>
      </c>
      <c r="C1802" s="16" t="n">
        <v>420</v>
      </c>
      <c r="D1802" t="inlineStr">
        <is>
          <t>Paid</t>
        </is>
      </c>
    </row>
    <row r="1803">
      <c r="A1803" t="inlineStr">
        <is>
          <t>2019-07-08</t>
        </is>
      </c>
      <c r="B1803" t="inlineStr">
        <is>
          <t>High Park Group</t>
        </is>
      </c>
      <c r="C1803" s="16" t="n">
        <v>315</v>
      </c>
      <c r="D1803" t="inlineStr">
        <is>
          <t>Paid</t>
        </is>
      </c>
    </row>
    <row r="1804">
      <c r="A1804" t="inlineStr">
        <is>
          <t>2019-07-04</t>
        </is>
      </c>
      <c r="B1804" t="inlineStr">
        <is>
          <t>Universal Geomatics Solutions Corp.</t>
        </is>
      </c>
      <c r="C1804" s="16" t="n">
        <v>420</v>
      </c>
      <c r="D1804" t="inlineStr">
        <is>
          <t>Paid</t>
        </is>
      </c>
    </row>
    <row r="1805">
      <c r="A1805" t="inlineStr">
        <is>
          <t>2019-07-01</t>
        </is>
      </c>
      <c r="B1805" t="inlineStr">
        <is>
          <t>Polycore Tubular Linings</t>
        </is>
      </c>
      <c r="C1805" s="16" t="n">
        <v>367.5</v>
      </c>
      <c r="D1805" t="inlineStr">
        <is>
          <t>Paid</t>
        </is>
      </c>
    </row>
    <row r="1806">
      <c r="A1806" t="inlineStr">
        <is>
          <t>2019-07-01</t>
        </is>
      </c>
      <c r="B1806" t="inlineStr">
        <is>
          <t>XI Technologies</t>
        </is>
      </c>
      <c r="C1806" s="16" t="n">
        <v>2100</v>
      </c>
      <c r="D1806" t="inlineStr">
        <is>
          <t>Paid</t>
        </is>
      </c>
    </row>
    <row r="1807">
      <c r="A1807" t="inlineStr">
        <is>
          <t>2019-07-01</t>
        </is>
      </c>
      <c r="B1807" t="inlineStr">
        <is>
          <t>TGS Canada</t>
        </is>
      </c>
      <c r="C1807" s="16" t="n">
        <v>3780</v>
      </c>
      <c r="D1807" t="inlineStr">
        <is>
          <t>Paid</t>
        </is>
      </c>
    </row>
    <row r="1808">
      <c r="A1808" t="inlineStr">
        <is>
          <t>2019-07-01</t>
        </is>
      </c>
      <c r="B1808" t="inlineStr">
        <is>
          <t>Roska DBO</t>
        </is>
      </c>
      <c r="C1808" s="16" t="n">
        <v>1575</v>
      </c>
      <c r="D1808" t="inlineStr">
        <is>
          <t>Paid</t>
        </is>
      </c>
    </row>
    <row r="1809">
      <c r="A1809" t="inlineStr">
        <is>
          <t>2019-07-01</t>
        </is>
      </c>
      <c r="B1809" t="inlineStr">
        <is>
          <t>Quorum Business Solutions</t>
        </is>
      </c>
      <c r="C1809" s="16" t="n">
        <v>7875</v>
      </c>
      <c r="D1809" t="inlineStr">
        <is>
          <t>Paid</t>
        </is>
      </c>
    </row>
    <row r="1810">
      <c r="A1810" t="inlineStr">
        <is>
          <t>2019-07-01</t>
        </is>
      </c>
      <c r="B1810" t="inlineStr">
        <is>
          <t>Porsche Centre Calgary</t>
        </is>
      </c>
      <c r="C1810" s="16" t="n">
        <v>525</v>
      </c>
      <c r="D1810" t="inlineStr">
        <is>
          <t>Paid</t>
        </is>
      </c>
    </row>
    <row r="1811">
      <c r="A1811" t="inlineStr">
        <is>
          <t>2019-07-01</t>
        </is>
      </c>
      <c r="B1811" t="inlineStr">
        <is>
          <t>OSY Rentals</t>
        </is>
      </c>
      <c r="C1811" s="16" t="n">
        <v>6300</v>
      </c>
      <c r="D1811" t="inlineStr">
        <is>
          <t>Paid</t>
        </is>
      </c>
    </row>
    <row r="1812">
      <c r="A1812" t="inlineStr">
        <is>
          <t>2019-07-01</t>
        </is>
      </c>
      <c r="B1812" t="inlineStr">
        <is>
          <t>NCS Multistage</t>
        </is>
      </c>
      <c r="C1812" s="16" t="n">
        <v>4725</v>
      </c>
      <c r="D1812" t="inlineStr">
        <is>
          <t>Paid</t>
        </is>
      </c>
    </row>
    <row r="1813">
      <c r="A1813" t="inlineStr">
        <is>
          <t>2019-07-01</t>
        </is>
      </c>
      <c r="B1813" t="inlineStr">
        <is>
          <t>MNP LLP</t>
        </is>
      </c>
      <c r="C1813" s="16" t="n">
        <v>1155</v>
      </c>
      <c r="D1813" t="inlineStr">
        <is>
          <t>Paid</t>
        </is>
      </c>
    </row>
    <row r="1814">
      <c r="A1814" t="inlineStr">
        <is>
          <t>2019-07-01</t>
        </is>
      </c>
      <c r="B1814" t="inlineStr">
        <is>
          <t>Intricate Group</t>
        </is>
      </c>
      <c r="C1814" s="16" t="n">
        <v>525</v>
      </c>
      <c r="D1814" t="inlineStr">
        <is>
          <t>Paid</t>
        </is>
      </c>
    </row>
    <row r="1815">
      <c r="A1815" t="inlineStr">
        <is>
          <t>2019-07-01</t>
        </is>
      </c>
      <c r="B1815" t="inlineStr">
        <is>
          <t>Geologic</t>
        </is>
      </c>
      <c r="C1815" s="16" t="n">
        <v>2100</v>
      </c>
      <c r="D1815" t="inlineStr">
        <is>
          <t>Paid</t>
        </is>
      </c>
    </row>
    <row r="1816">
      <c r="A1816" t="inlineStr">
        <is>
          <t>2019-07-01</t>
        </is>
      </c>
      <c r="B1816" t="inlineStr">
        <is>
          <t>ELM Inc.</t>
        </is>
      </c>
      <c r="C1816" s="16" t="n">
        <v>3150</v>
      </c>
      <c r="D1816" t="inlineStr">
        <is>
          <t>Paid</t>
        </is>
      </c>
    </row>
    <row r="1817">
      <c r="A1817" t="inlineStr">
        <is>
          <t>2019-07-01</t>
        </is>
      </c>
      <c r="B1817" t="inlineStr">
        <is>
          <t>Connate Water Solutions</t>
        </is>
      </c>
      <c r="C1817" s="16" t="n">
        <v>262.5</v>
      </c>
      <c r="D1817" t="inlineStr">
        <is>
          <t>Paid</t>
        </is>
      </c>
    </row>
    <row r="1818">
      <c r="A1818" t="inlineStr">
        <is>
          <t>2019-07-01</t>
        </is>
      </c>
      <c r="B1818" t="inlineStr">
        <is>
          <t>Centro</t>
        </is>
      </c>
      <c r="C1818" s="16" t="n">
        <v>1279.95</v>
      </c>
      <c r="D1818" t="inlineStr">
        <is>
          <t>Paid</t>
        </is>
      </c>
    </row>
    <row r="1819">
      <c r="A1819" t="inlineStr">
        <is>
          <t>2019-06-25</t>
        </is>
      </c>
      <c r="B1819" t="inlineStr">
        <is>
          <t>BDO Canada LLP</t>
        </is>
      </c>
      <c r="C1819" s="16" t="n">
        <v>420</v>
      </c>
      <c r="D1819" t="inlineStr">
        <is>
          <t>Paid</t>
        </is>
      </c>
    </row>
    <row r="1820">
      <c r="A1820" t="inlineStr">
        <is>
          <t>2019-06-24</t>
        </is>
      </c>
      <c r="B1820" t="inlineStr">
        <is>
          <t>High Park Group</t>
        </is>
      </c>
      <c r="C1820" s="16" t="n">
        <v>315</v>
      </c>
      <c r="D1820" t="inlineStr">
        <is>
          <t>Paid</t>
        </is>
      </c>
    </row>
    <row r="1821">
      <c r="A1821" t="inlineStr">
        <is>
          <t>2019-06-18</t>
        </is>
      </c>
      <c r="B1821" t="inlineStr">
        <is>
          <t>XI Technologies</t>
        </is>
      </c>
      <c r="C1821" s="16" t="n">
        <v>420</v>
      </c>
      <c r="D1821" t="inlineStr">
        <is>
          <t>Paid</t>
        </is>
      </c>
    </row>
    <row r="1822">
      <c r="A1822" t="inlineStr">
        <is>
          <t>2019-06-17</t>
        </is>
      </c>
      <c r="B1822" t="inlineStr">
        <is>
          <t>High Park Group</t>
        </is>
      </c>
      <c r="C1822" s="16" t="n">
        <v>315</v>
      </c>
      <c r="D1822" t="inlineStr">
        <is>
          <t>Paid</t>
        </is>
      </c>
    </row>
    <row r="1823">
      <c r="A1823" t="inlineStr">
        <is>
          <t>2019-06-14</t>
        </is>
      </c>
      <c r="B1823" t="inlineStr">
        <is>
          <t>High Park Group</t>
        </is>
      </c>
      <c r="C1823" s="16" t="n">
        <v>315</v>
      </c>
      <c r="D1823" t="inlineStr">
        <is>
          <t>Paid</t>
        </is>
      </c>
    </row>
    <row r="1824">
      <c r="A1824" t="inlineStr">
        <is>
          <t>2019-06-13</t>
        </is>
      </c>
      <c r="B1824" t="inlineStr">
        <is>
          <t>Skystone International</t>
        </is>
      </c>
      <c r="C1824" s="16" t="n">
        <v>420</v>
      </c>
      <c r="D1824" t="inlineStr">
        <is>
          <t>Paid</t>
        </is>
      </c>
    </row>
    <row r="1825">
      <c r="A1825" t="inlineStr">
        <is>
          <t>2019-06-13</t>
        </is>
      </c>
      <c r="B1825" t="inlineStr">
        <is>
          <t>ULTERRA Fort Worth</t>
        </is>
      </c>
      <c r="C1825" s="16" t="n">
        <v>420</v>
      </c>
      <c r="D1825" t="inlineStr">
        <is>
          <t>Paid</t>
        </is>
      </c>
    </row>
    <row r="1826">
      <c r="A1826" t="inlineStr">
        <is>
          <t>2019-06-13</t>
        </is>
      </c>
      <c r="B1826" t="inlineStr">
        <is>
          <t>Rally Canada Resources</t>
        </is>
      </c>
      <c r="C1826" s="16" t="n">
        <v>420</v>
      </c>
      <c r="D1826" t="inlineStr">
        <is>
          <t>Paid</t>
        </is>
      </c>
    </row>
    <row r="1827">
      <c r="A1827" t="inlineStr">
        <is>
          <t>2019-06-13</t>
        </is>
      </c>
      <c r="B1827" t="inlineStr">
        <is>
          <t>XI Technologies</t>
        </is>
      </c>
      <c r="C1827" s="16" t="n">
        <v>420</v>
      </c>
      <c r="D1827" t="inlineStr">
        <is>
          <t>Paid</t>
        </is>
      </c>
    </row>
    <row r="1828">
      <c r="A1828" t="inlineStr">
        <is>
          <t>2019-06-12</t>
        </is>
      </c>
      <c r="B1828" t="inlineStr">
        <is>
          <t>Skystone International</t>
        </is>
      </c>
      <c r="C1828" s="16" t="n">
        <v>420</v>
      </c>
      <c r="D1828" t="inlineStr">
        <is>
          <t>Paid</t>
        </is>
      </c>
    </row>
    <row r="1829">
      <c r="A1829" t="inlineStr">
        <is>
          <t>2019-06-10</t>
        </is>
      </c>
      <c r="B1829" t="inlineStr">
        <is>
          <t>Montgomery Auction Services Ltd.</t>
        </is>
      </c>
      <c r="C1829" s="16" t="n">
        <v>420</v>
      </c>
      <c r="D1829" t="inlineStr">
        <is>
          <t>Paid</t>
        </is>
      </c>
    </row>
    <row r="1830">
      <c r="A1830" t="inlineStr">
        <is>
          <t>2019-06-05</t>
        </is>
      </c>
      <c r="B1830" t="inlineStr">
        <is>
          <t>Polycore Tubular Linings</t>
        </is>
      </c>
      <c r="C1830" s="16" t="n">
        <v>367.5</v>
      </c>
      <c r="D1830" t="inlineStr">
        <is>
          <t>Paid</t>
        </is>
      </c>
    </row>
    <row r="1831">
      <c r="A1831" t="inlineStr">
        <is>
          <t>2019-06-05</t>
        </is>
      </c>
      <c r="B1831" t="inlineStr">
        <is>
          <t>Moodys Gartner Tax Law LLP</t>
        </is>
      </c>
      <c r="C1831" s="16" t="n">
        <v>420</v>
      </c>
      <c r="D1831" t="inlineStr">
        <is>
          <t>Paid</t>
        </is>
      </c>
    </row>
    <row r="1832">
      <c r="A1832" t="inlineStr">
        <is>
          <t>2019-06-03</t>
        </is>
      </c>
      <c r="B1832" t="inlineStr">
        <is>
          <t>Paula Yeager</t>
        </is>
      </c>
      <c r="C1832" s="16" t="n">
        <v>525</v>
      </c>
      <c r="D1832" t="inlineStr">
        <is>
          <t>Paid</t>
        </is>
      </c>
    </row>
    <row r="1833">
      <c r="A1833" t="inlineStr">
        <is>
          <t>2019-06-03</t>
        </is>
      </c>
      <c r="B1833" t="inlineStr">
        <is>
          <t>Drakkar Energy</t>
        </is>
      </c>
      <c r="C1833" s="16" t="n">
        <v>420</v>
      </c>
      <c r="D1833" t="inlineStr">
        <is>
          <t>Paid</t>
        </is>
      </c>
    </row>
    <row r="1834">
      <c r="A1834" t="inlineStr">
        <is>
          <t>2019-06-03</t>
        </is>
      </c>
      <c r="B1834" t="inlineStr">
        <is>
          <t>High Park Group</t>
        </is>
      </c>
      <c r="C1834" s="16" t="n">
        <v>315</v>
      </c>
      <c r="D1834" t="inlineStr">
        <is>
          <t>Paid</t>
        </is>
      </c>
    </row>
    <row r="1835">
      <c r="A1835" t="inlineStr">
        <is>
          <t>2019-06-01</t>
        </is>
      </c>
      <c r="B1835" t="inlineStr">
        <is>
          <t>XI Technologies</t>
        </is>
      </c>
      <c r="C1835" s="16" t="n">
        <v>2100</v>
      </c>
      <c r="D1835" t="inlineStr">
        <is>
          <t>Paid</t>
        </is>
      </c>
    </row>
    <row r="1836">
      <c r="A1836" t="inlineStr">
        <is>
          <t>2019-06-01</t>
        </is>
      </c>
      <c r="B1836" t="inlineStr">
        <is>
          <t>Porsche Centre Calgary</t>
        </is>
      </c>
      <c r="C1836" s="16" t="n">
        <v>525</v>
      </c>
      <c r="D1836" t="inlineStr">
        <is>
          <t>Paid</t>
        </is>
      </c>
    </row>
    <row r="1837">
      <c r="A1837" t="inlineStr">
        <is>
          <t>2019-06-01</t>
        </is>
      </c>
      <c r="B1837" t="inlineStr">
        <is>
          <t>MNP LLP</t>
        </is>
      </c>
      <c r="C1837" s="16" t="n">
        <v>1155</v>
      </c>
      <c r="D1837" t="inlineStr">
        <is>
          <t>Paid</t>
        </is>
      </c>
    </row>
    <row r="1838">
      <c r="A1838" t="inlineStr">
        <is>
          <t>2019-06-01</t>
        </is>
      </c>
      <c r="B1838" t="inlineStr">
        <is>
          <t>Roska DBO</t>
        </is>
      </c>
      <c r="C1838" s="16" t="n">
        <v>1575</v>
      </c>
      <c r="D1838" t="inlineStr">
        <is>
          <t>Paid</t>
        </is>
      </c>
    </row>
    <row r="1839">
      <c r="A1839" t="inlineStr">
        <is>
          <t>2019-06-01</t>
        </is>
      </c>
      <c r="B1839" t="inlineStr">
        <is>
          <t>Intricate Group</t>
        </is>
      </c>
      <c r="C1839" s="16" t="n">
        <v>525</v>
      </c>
      <c r="D1839" t="inlineStr">
        <is>
          <t>Paid</t>
        </is>
      </c>
    </row>
    <row r="1840">
      <c r="A1840" t="inlineStr">
        <is>
          <t>2019-06-01</t>
        </is>
      </c>
      <c r="B1840" t="inlineStr">
        <is>
          <t>Geologic</t>
        </is>
      </c>
      <c r="C1840" s="16" t="n">
        <v>2100</v>
      </c>
      <c r="D1840" t="inlineStr">
        <is>
          <t>Paid</t>
        </is>
      </c>
    </row>
    <row r="1841">
      <c r="A1841" t="inlineStr">
        <is>
          <t>2019-06-01</t>
        </is>
      </c>
      <c r="B1841" t="inlineStr">
        <is>
          <t>Connate Water Solutions</t>
        </is>
      </c>
      <c r="C1841" s="16" t="n">
        <v>525</v>
      </c>
      <c r="D1841" t="inlineStr">
        <is>
          <t>Paid</t>
        </is>
      </c>
    </row>
    <row r="1842">
      <c r="A1842" t="inlineStr">
        <is>
          <t>2019-06-01</t>
        </is>
      </c>
      <c r="B1842" t="inlineStr">
        <is>
          <t>Compressco Canada Inc.</t>
        </is>
      </c>
      <c r="C1842" s="16" t="n">
        <v>1050</v>
      </c>
      <c r="D1842" t="inlineStr">
        <is>
          <t>Paid</t>
        </is>
      </c>
    </row>
    <row r="1843">
      <c r="A1843" t="inlineStr">
        <is>
          <t>2019-06-01</t>
        </is>
      </c>
      <c r="B1843" t="inlineStr">
        <is>
          <t>Centro</t>
        </is>
      </c>
      <c r="C1843" s="16" t="n">
        <v>1279.95</v>
      </c>
      <c r="D1843" t="inlineStr">
        <is>
          <t>Paid</t>
        </is>
      </c>
    </row>
    <row r="1844">
      <c r="A1844" t="inlineStr">
        <is>
          <t>2019-05-30</t>
        </is>
      </c>
      <c r="B1844" t="inlineStr">
        <is>
          <t>Viro Rentals</t>
        </is>
      </c>
      <c r="C1844" s="16" t="n">
        <v>420</v>
      </c>
      <c r="D1844" t="inlineStr">
        <is>
          <t>Paid</t>
        </is>
      </c>
    </row>
    <row r="1845">
      <c r="A1845" t="inlineStr">
        <is>
          <t>2019-05-30</t>
        </is>
      </c>
      <c r="B1845" t="inlineStr">
        <is>
          <t>Viro Rentals</t>
        </is>
      </c>
      <c r="C1845" s="16" t="n">
        <v>315</v>
      </c>
      <c r="D1845" t="inlineStr">
        <is>
          <t>Paid</t>
        </is>
      </c>
    </row>
    <row r="1846">
      <c r="A1846" t="inlineStr">
        <is>
          <t>2019-05-28</t>
        </is>
      </c>
      <c r="B1846" t="inlineStr">
        <is>
          <t>Sproule ERCE</t>
        </is>
      </c>
      <c r="C1846" s="16" t="n">
        <v>420</v>
      </c>
      <c r="D1846" t="inlineStr">
        <is>
          <t>Paid</t>
        </is>
      </c>
    </row>
    <row r="1847">
      <c r="A1847" t="inlineStr">
        <is>
          <t>2019-05-27</t>
        </is>
      </c>
      <c r="B1847" t="inlineStr">
        <is>
          <t>High Park Group</t>
        </is>
      </c>
      <c r="C1847" s="16" t="n">
        <v>315</v>
      </c>
      <c r="D1847" t="inlineStr">
        <is>
          <t>Paid</t>
        </is>
      </c>
    </row>
    <row r="1848">
      <c r="A1848" t="inlineStr">
        <is>
          <t>2019-05-24</t>
        </is>
      </c>
      <c r="B1848" t="inlineStr">
        <is>
          <t>Hardie &amp; Kelly Inc.</t>
        </is>
      </c>
      <c r="C1848" s="16" t="n">
        <v>420</v>
      </c>
      <c r="D1848" t="inlineStr">
        <is>
          <t>Paid</t>
        </is>
      </c>
    </row>
    <row r="1849">
      <c r="A1849" t="inlineStr">
        <is>
          <t>2019-05-23</t>
        </is>
      </c>
      <c r="B1849" t="inlineStr">
        <is>
          <t>ExxonMobil Canada Energy</t>
        </is>
      </c>
      <c r="C1849" s="16" t="n">
        <v>840</v>
      </c>
      <c r="D1849" t="inlineStr">
        <is>
          <t>Paid</t>
        </is>
      </c>
    </row>
    <row r="1850">
      <c r="A1850" t="inlineStr">
        <is>
          <t>2019-05-22</t>
        </is>
      </c>
      <c r="B1850" t="inlineStr">
        <is>
          <t>Sayer Energy Advisors</t>
        </is>
      </c>
      <c r="C1850" s="16" t="n">
        <v>315</v>
      </c>
      <c r="D1850" t="inlineStr">
        <is>
          <t>Paid</t>
        </is>
      </c>
    </row>
    <row r="1851">
      <c r="A1851" t="inlineStr">
        <is>
          <t>2019-05-22</t>
        </is>
      </c>
      <c r="B1851" t="inlineStr">
        <is>
          <t>Trialta Projects</t>
        </is>
      </c>
      <c r="C1851" s="16" t="n">
        <v>420</v>
      </c>
      <c r="D1851" t="inlineStr">
        <is>
          <t>Paid</t>
        </is>
      </c>
    </row>
    <row r="1852">
      <c r="A1852" t="inlineStr">
        <is>
          <t>2019-05-22</t>
        </is>
      </c>
      <c r="B1852" t="inlineStr">
        <is>
          <t>Azoto Energy Services</t>
        </is>
      </c>
      <c r="C1852" s="16" t="n">
        <v>420</v>
      </c>
      <c r="D1852" t="inlineStr">
        <is>
          <t>Paid</t>
        </is>
      </c>
    </row>
    <row r="1853">
      <c r="A1853" t="inlineStr">
        <is>
          <t>2019-05-22</t>
        </is>
      </c>
      <c r="B1853" t="inlineStr">
        <is>
          <t>ExxonMobil Canada Energy</t>
        </is>
      </c>
      <c r="C1853" s="16" t="n">
        <v>840</v>
      </c>
      <c r="D1853" t="inlineStr">
        <is>
          <t>Paid</t>
        </is>
      </c>
    </row>
    <row r="1854">
      <c r="A1854" t="inlineStr">
        <is>
          <t>2019-05-16</t>
        </is>
      </c>
      <c r="B1854" t="inlineStr">
        <is>
          <t>Trakopolis</t>
        </is>
      </c>
      <c r="C1854" s="16" t="n">
        <v>420</v>
      </c>
      <c r="D1854" t="inlineStr">
        <is>
          <t>Bad Debt</t>
        </is>
      </c>
    </row>
    <row r="1855">
      <c r="A1855" t="inlineStr">
        <is>
          <t>2019-05-14</t>
        </is>
      </c>
      <c r="B1855" t="inlineStr">
        <is>
          <t>SPE Canada Society of Petroleum Engineers</t>
        </is>
      </c>
      <c r="C1855" s="16" t="n">
        <v>420</v>
      </c>
      <c r="D1855" t="inlineStr">
        <is>
          <t>Paid</t>
        </is>
      </c>
    </row>
    <row r="1856">
      <c r="A1856" t="inlineStr">
        <is>
          <t>2019-05-13</t>
        </is>
      </c>
      <c r="B1856" t="inlineStr">
        <is>
          <t>High Park Group</t>
        </is>
      </c>
      <c r="C1856" s="16" t="n">
        <v>315</v>
      </c>
      <c r="D1856" t="inlineStr">
        <is>
          <t>Paid</t>
        </is>
      </c>
    </row>
    <row r="1857">
      <c r="A1857" t="inlineStr">
        <is>
          <t>2019-05-13</t>
        </is>
      </c>
      <c r="B1857" t="inlineStr">
        <is>
          <t>CB Securities</t>
        </is>
      </c>
      <c r="C1857" s="16" t="n">
        <v>420</v>
      </c>
      <c r="D1857" t="inlineStr">
        <is>
          <t>Paid</t>
        </is>
      </c>
    </row>
    <row r="1858">
      <c r="A1858" t="inlineStr">
        <is>
          <t>2019-05-13</t>
        </is>
      </c>
      <c r="B1858" t="inlineStr">
        <is>
          <t>KPMG LLP</t>
        </is>
      </c>
      <c r="C1858" s="16" t="n">
        <v>420</v>
      </c>
      <c r="D1858" t="inlineStr">
        <is>
          <t>Paid</t>
        </is>
      </c>
    </row>
    <row r="1859">
      <c r="A1859" t="inlineStr">
        <is>
          <t>2019-05-13</t>
        </is>
      </c>
      <c r="B1859" t="inlineStr">
        <is>
          <t>Fuelled Inc</t>
        </is>
      </c>
      <c r="C1859" s="16" t="n">
        <v>420</v>
      </c>
      <c r="D1859" t="inlineStr">
        <is>
          <t>Paid</t>
        </is>
      </c>
    </row>
    <row r="1860">
      <c r="A1860" t="inlineStr">
        <is>
          <t>2019-05-10</t>
        </is>
      </c>
      <c r="B1860" t="inlineStr">
        <is>
          <t>Vertex Resource Group</t>
        </is>
      </c>
      <c r="C1860" s="16" t="n">
        <v>420</v>
      </c>
      <c r="D1860" t="inlineStr">
        <is>
          <t>Paid</t>
        </is>
      </c>
    </row>
    <row r="1861">
      <c r="A1861" t="inlineStr">
        <is>
          <t>2019-05-09</t>
        </is>
      </c>
      <c r="B1861" t="inlineStr">
        <is>
          <t>BDO Canada LLP</t>
        </is>
      </c>
      <c r="C1861" s="16" t="n">
        <v>420</v>
      </c>
      <c r="D1861" t="inlineStr">
        <is>
          <t>Paid</t>
        </is>
      </c>
    </row>
    <row r="1862">
      <c r="A1862" t="inlineStr">
        <is>
          <t>2019-05-08</t>
        </is>
      </c>
      <c r="B1862" t="inlineStr">
        <is>
          <t>Athabasca Minerals Inc.</t>
        </is>
      </c>
      <c r="C1862" s="16" t="n">
        <v>420</v>
      </c>
      <c r="D1862" t="inlineStr">
        <is>
          <t>Paid</t>
        </is>
      </c>
    </row>
    <row r="1863">
      <c r="A1863" t="inlineStr">
        <is>
          <t>2019-05-08</t>
        </is>
      </c>
      <c r="B1863" t="inlineStr">
        <is>
          <t>Karve Energy</t>
        </is>
      </c>
      <c r="C1863" s="16" t="n">
        <v>420</v>
      </c>
      <c r="D1863" t="inlineStr">
        <is>
          <t>Paid</t>
        </is>
      </c>
    </row>
    <row r="1864">
      <c r="A1864" t="inlineStr">
        <is>
          <t>2019-05-07</t>
        </is>
      </c>
      <c r="B1864" t="inlineStr">
        <is>
          <t>Energy Optimization Services</t>
        </is>
      </c>
      <c r="C1864" s="16" t="n">
        <v>420</v>
      </c>
      <c r="D1864" t="inlineStr">
        <is>
          <t>Paid</t>
        </is>
      </c>
    </row>
    <row r="1865">
      <c r="A1865" t="inlineStr">
        <is>
          <t>2019-05-06</t>
        </is>
      </c>
      <c r="B1865" t="inlineStr">
        <is>
          <t>High Park Group</t>
        </is>
      </c>
      <c r="C1865" s="16" t="n">
        <v>315</v>
      </c>
      <c r="D1865" t="inlineStr">
        <is>
          <t>Paid</t>
        </is>
      </c>
    </row>
    <row r="1866">
      <c r="A1866" t="inlineStr">
        <is>
          <t>2019-05-02</t>
        </is>
      </c>
      <c r="B1866" t="inlineStr">
        <is>
          <t>Millennium Land</t>
        </is>
      </c>
      <c r="C1866" s="16" t="n">
        <v>420</v>
      </c>
      <c r="D1866" t="inlineStr">
        <is>
          <t>Paid</t>
        </is>
      </c>
    </row>
    <row r="1867">
      <c r="A1867" t="inlineStr">
        <is>
          <t>2019-05-01</t>
        </is>
      </c>
      <c r="B1867" t="inlineStr">
        <is>
          <t>Sayer Energy Advisors</t>
        </is>
      </c>
      <c r="C1867" s="16" t="n">
        <v>315</v>
      </c>
      <c r="D1867" t="inlineStr">
        <is>
          <t>Paid</t>
        </is>
      </c>
    </row>
    <row r="1868">
      <c r="A1868" t="inlineStr">
        <is>
          <t>2019-05-01</t>
        </is>
      </c>
      <c r="B1868" t="inlineStr">
        <is>
          <t>HubH20</t>
        </is>
      </c>
      <c r="C1868" s="16" t="n">
        <v>420</v>
      </c>
      <c r="D1868" t="inlineStr">
        <is>
          <t>Paid</t>
        </is>
      </c>
    </row>
    <row r="1869">
      <c r="A1869" t="inlineStr">
        <is>
          <t>2019-05-01</t>
        </is>
      </c>
      <c r="B1869" t="inlineStr">
        <is>
          <t>Intricate Group</t>
        </is>
      </c>
      <c r="C1869" s="16" t="n">
        <v>525</v>
      </c>
      <c r="D1869" t="inlineStr">
        <is>
          <t>Paid</t>
        </is>
      </c>
    </row>
    <row r="1870">
      <c r="A1870" t="inlineStr">
        <is>
          <t>2019-05-01</t>
        </is>
      </c>
      <c r="B1870" t="inlineStr">
        <is>
          <t>Connate Water Solutions</t>
        </is>
      </c>
      <c r="C1870" s="16" t="n">
        <v>525</v>
      </c>
      <c r="D1870" t="inlineStr">
        <is>
          <t>Paid</t>
        </is>
      </c>
    </row>
    <row r="1871">
      <c r="A1871" t="inlineStr">
        <is>
          <t>2019-05-01</t>
        </is>
      </c>
      <c r="B1871" t="inlineStr">
        <is>
          <t>Porsche Centre Calgary</t>
        </is>
      </c>
      <c r="C1871" s="16" t="n">
        <v>525</v>
      </c>
      <c r="D1871" t="inlineStr">
        <is>
          <t>Paid</t>
        </is>
      </c>
    </row>
    <row r="1872">
      <c r="A1872" t="inlineStr">
        <is>
          <t>2019-05-01</t>
        </is>
      </c>
      <c r="B1872" t="inlineStr">
        <is>
          <t>MNP LLP</t>
        </is>
      </c>
      <c r="C1872" s="16" t="n">
        <v>1155</v>
      </c>
      <c r="D1872" t="inlineStr">
        <is>
          <t>Paid</t>
        </is>
      </c>
    </row>
    <row r="1873">
      <c r="A1873" t="inlineStr">
        <is>
          <t>2019-05-01</t>
        </is>
      </c>
      <c r="B1873" t="inlineStr">
        <is>
          <t>Compressco Canada Inc.</t>
        </is>
      </c>
      <c r="C1873" s="16" t="n">
        <v>1050</v>
      </c>
      <c r="D1873" t="inlineStr">
        <is>
          <t>Paid</t>
        </is>
      </c>
    </row>
    <row r="1874">
      <c r="A1874" t="inlineStr">
        <is>
          <t>2019-05-01</t>
        </is>
      </c>
      <c r="B1874" t="inlineStr">
        <is>
          <t>XI Technologies</t>
        </is>
      </c>
      <c r="C1874" s="16" t="n">
        <v>2100</v>
      </c>
      <c r="D1874" t="inlineStr">
        <is>
          <t>Paid</t>
        </is>
      </c>
    </row>
    <row r="1875">
      <c r="A1875" t="inlineStr">
        <is>
          <t>2019-05-01</t>
        </is>
      </c>
      <c r="B1875" t="inlineStr">
        <is>
          <t>Roska DBO</t>
        </is>
      </c>
      <c r="C1875" s="16" t="n">
        <v>1575</v>
      </c>
      <c r="D1875" t="inlineStr">
        <is>
          <t>Paid</t>
        </is>
      </c>
    </row>
    <row r="1876">
      <c r="A1876" t="inlineStr">
        <is>
          <t>2019-05-01</t>
        </is>
      </c>
      <c r="B1876" t="inlineStr">
        <is>
          <t>Aimsio</t>
        </is>
      </c>
      <c r="C1876" s="16" t="n">
        <v>1890</v>
      </c>
      <c r="D1876" t="inlineStr">
        <is>
          <t>Paid</t>
        </is>
      </c>
    </row>
    <row r="1877">
      <c r="A1877" t="inlineStr">
        <is>
          <t>2019-04-30</t>
        </is>
      </c>
      <c r="B1877" t="inlineStr">
        <is>
          <t>Athabasca Minerals Inc.</t>
        </is>
      </c>
      <c r="C1877" s="16" t="n">
        <v>420</v>
      </c>
      <c r="D1877" t="inlineStr">
        <is>
          <t>Paid</t>
        </is>
      </c>
    </row>
    <row r="1878">
      <c r="A1878" t="inlineStr">
        <is>
          <t>2019-04-29</t>
        </is>
      </c>
      <c r="B1878" t="inlineStr">
        <is>
          <t>High Park Group</t>
        </is>
      </c>
      <c r="C1878" s="16" t="n">
        <v>315</v>
      </c>
      <c r="D1878" t="inlineStr">
        <is>
          <t>Paid</t>
        </is>
      </c>
    </row>
    <row r="1879">
      <c r="A1879" t="inlineStr">
        <is>
          <t>2019-04-23</t>
        </is>
      </c>
      <c r="B1879" t="inlineStr">
        <is>
          <t>Sayer Energy Advisors</t>
        </is>
      </c>
      <c r="C1879" s="16" t="n">
        <v>315</v>
      </c>
      <c r="D1879" t="inlineStr">
        <is>
          <t>Paid</t>
        </is>
      </c>
    </row>
    <row r="1880">
      <c r="A1880" t="inlineStr">
        <is>
          <t>2019-04-23</t>
        </is>
      </c>
      <c r="B1880" t="inlineStr">
        <is>
          <t>Canadian Discovery</t>
        </is>
      </c>
      <c r="C1880" s="16" t="n">
        <v>420</v>
      </c>
      <c r="D1880" t="inlineStr">
        <is>
          <t>Paid</t>
        </is>
      </c>
    </row>
    <row r="1881">
      <c r="A1881" t="inlineStr">
        <is>
          <t>2019-04-23</t>
        </is>
      </c>
      <c r="B1881" t="inlineStr">
        <is>
          <t>Forge Oil &amp; Gas Limited</t>
        </is>
      </c>
      <c r="C1881" s="16" t="n">
        <v>420</v>
      </c>
      <c r="D1881" t="inlineStr">
        <is>
          <t>Paid</t>
        </is>
      </c>
    </row>
    <row r="1882">
      <c r="A1882" t="inlineStr">
        <is>
          <t>2019-04-22</t>
        </is>
      </c>
      <c r="B1882" t="inlineStr">
        <is>
          <t>NCS Multistage</t>
        </is>
      </c>
      <c r="C1882" s="16" t="n">
        <v>420</v>
      </c>
      <c r="D1882" t="inlineStr">
        <is>
          <t>Paid</t>
        </is>
      </c>
    </row>
    <row r="1883">
      <c r="A1883" t="inlineStr">
        <is>
          <t>2019-04-17</t>
        </is>
      </c>
      <c r="B1883" t="inlineStr">
        <is>
          <t>Tallinn Capital Energy</t>
        </is>
      </c>
      <c r="C1883" s="16" t="n">
        <v>420</v>
      </c>
      <c r="D1883" t="inlineStr">
        <is>
          <t>Paid</t>
        </is>
      </c>
    </row>
    <row r="1884">
      <c r="A1884" t="inlineStr">
        <is>
          <t>2019-04-16</t>
        </is>
      </c>
      <c r="B1884" t="inlineStr">
        <is>
          <t>Sproule ERCE</t>
        </is>
      </c>
      <c r="C1884" s="16" t="n">
        <v>420</v>
      </c>
      <c r="D1884" t="inlineStr">
        <is>
          <t>Paid</t>
        </is>
      </c>
    </row>
    <row r="1885">
      <c r="A1885" t="inlineStr">
        <is>
          <t>2019-04-16</t>
        </is>
      </c>
      <c r="B1885" t="inlineStr">
        <is>
          <t>IQPC SUMMITS UK LIMITED</t>
        </is>
      </c>
      <c r="C1885" s="16" t="n">
        <v>315</v>
      </c>
      <c r="D1885" t="inlineStr">
        <is>
          <t>Paid</t>
        </is>
      </c>
    </row>
    <row r="1886">
      <c r="A1886" t="inlineStr">
        <is>
          <t>2019-04-15</t>
        </is>
      </c>
      <c r="B1886" t="inlineStr">
        <is>
          <t>Sayer Energy Advisors</t>
        </is>
      </c>
      <c r="C1886" s="16" t="n">
        <v>315</v>
      </c>
      <c r="D1886" t="inlineStr">
        <is>
          <t>Paid</t>
        </is>
      </c>
    </row>
    <row r="1887">
      <c r="A1887" t="inlineStr">
        <is>
          <t>2019-04-15</t>
        </is>
      </c>
      <c r="B1887" t="inlineStr">
        <is>
          <t>High Park Group</t>
        </is>
      </c>
      <c r="C1887" s="16" t="n">
        <v>315</v>
      </c>
      <c r="D1887" t="inlineStr">
        <is>
          <t>Paid</t>
        </is>
      </c>
    </row>
    <row r="1888">
      <c r="A1888" t="inlineStr">
        <is>
          <t>2019-04-10</t>
        </is>
      </c>
      <c r="B1888" t="inlineStr">
        <is>
          <t>High Park Group</t>
        </is>
      </c>
      <c r="C1888" s="16" t="n">
        <v>315</v>
      </c>
      <c r="D1888" t="inlineStr">
        <is>
          <t>Paid</t>
        </is>
      </c>
    </row>
    <row r="1889">
      <c r="A1889" t="inlineStr">
        <is>
          <t>2019-04-09</t>
        </is>
      </c>
      <c r="B1889" t="inlineStr">
        <is>
          <t>Sayer Energy Advisors</t>
        </is>
      </c>
      <c r="C1889" s="16" t="n">
        <v>315</v>
      </c>
      <c r="D1889" t="inlineStr">
        <is>
          <t>Paid</t>
        </is>
      </c>
    </row>
    <row r="1890">
      <c r="A1890" t="inlineStr">
        <is>
          <t>2019-04-09</t>
        </is>
      </c>
      <c r="B1890" t="inlineStr">
        <is>
          <t>Canadian Discovery</t>
        </is>
      </c>
      <c r="C1890" s="16" t="n">
        <v>420</v>
      </c>
      <c r="D1890" t="inlineStr">
        <is>
          <t>Paid</t>
        </is>
      </c>
    </row>
    <row r="1891">
      <c r="A1891" t="inlineStr">
        <is>
          <t>2019-04-09</t>
        </is>
      </c>
      <c r="B1891" t="inlineStr">
        <is>
          <t>XI Technologies</t>
        </is>
      </c>
      <c r="C1891" s="16" t="n">
        <v>420</v>
      </c>
      <c r="D1891" t="inlineStr">
        <is>
          <t>Paid</t>
        </is>
      </c>
    </row>
    <row r="1892">
      <c r="A1892" t="inlineStr">
        <is>
          <t>2019-04-08</t>
        </is>
      </c>
      <c r="B1892" t="inlineStr">
        <is>
          <t>High Park Group</t>
        </is>
      </c>
      <c r="C1892" s="16" t="n">
        <v>315</v>
      </c>
      <c r="D1892" t="inlineStr">
        <is>
          <t>Paid</t>
        </is>
      </c>
    </row>
    <row r="1893">
      <c r="A1893" t="inlineStr">
        <is>
          <t>2019-04-04</t>
        </is>
      </c>
      <c r="B1893" t="inlineStr">
        <is>
          <t>Cenozon</t>
        </is>
      </c>
      <c r="C1893" s="16" t="n">
        <v>420</v>
      </c>
      <c r="D1893" t="inlineStr">
        <is>
          <t>Paid</t>
        </is>
      </c>
    </row>
    <row r="1894">
      <c r="A1894" t="inlineStr">
        <is>
          <t>2019-04-03</t>
        </is>
      </c>
      <c r="B1894" t="inlineStr">
        <is>
          <t>Amherst Energy Inc.</t>
        </is>
      </c>
      <c r="C1894" s="16" t="n">
        <v>0</v>
      </c>
      <c r="D1894" t="inlineStr">
        <is>
          <t>Paid</t>
        </is>
      </c>
    </row>
    <row r="1895">
      <c r="A1895" t="inlineStr">
        <is>
          <t>2019-04-02</t>
        </is>
      </c>
      <c r="B1895" t="inlineStr">
        <is>
          <t>TMP Worldwide</t>
        </is>
      </c>
      <c r="C1895" s="16" t="n">
        <v>420</v>
      </c>
      <c r="D1895" t="inlineStr">
        <is>
          <t>Paid</t>
        </is>
      </c>
    </row>
    <row r="1896">
      <c r="A1896" t="inlineStr">
        <is>
          <t>2019-04-01</t>
        </is>
      </c>
      <c r="B1896" t="inlineStr">
        <is>
          <t>High Park Group</t>
        </is>
      </c>
      <c r="C1896" s="16" t="n">
        <v>315</v>
      </c>
      <c r="D1896" t="inlineStr">
        <is>
          <t>Paid</t>
        </is>
      </c>
    </row>
    <row r="1897">
      <c r="A1897" t="inlineStr">
        <is>
          <t>2019-04-01</t>
        </is>
      </c>
      <c r="B1897" t="inlineStr">
        <is>
          <t>SPE Canada Society of Petroleum Engineers</t>
        </is>
      </c>
      <c r="C1897" s="16" t="n">
        <v>420</v>
      </c>
      <c r="D1897" t="inlineStr">
        <is>
          <t>Paid</t>
        </is>
      </c>
    </row>
    <row r="1898">
      <c r="A1898" t="inlineStr">
        <is>
          <t>2019-04-01</t>
        </is>
      </c>
      <c r="B1898" t="inlineStr">
        <is>
          <t>XI Technologies</t>
        </is>
      </c>
      <c r="C1898" s="16" t="n">
        <v>2100</v>
      </c>
      <c r="D1898" t="inlineStr">
        <is>
          <t>Paid</t>
        </is>
      </c>
    </row>
    <row r="1899">
      <c r="A1899" t="inlineStr">
        <is>
          <t>2019-04-01</t>
        </is>
      </c>
      <c r="B1899" t="inlineStr">
        <is>
          <t>TGS Canada</t>
        </is>
      </c>
      <c r="C1899" s="16" t="n">
        <v>3780</v>
      </c>
      <c r="D1899" t="inlineStr">
        <is>
          <t>Paid</t>
        </is>
      </c>
    </row>
    <row r="1900">
      <c r="A1900" t="inlineStr">
        <is>
          <t>2019-04-01</t>
        </is>
      </c>
      <c r="B1900" t="inlineStr">
        <is>
          <t>Specialized Desanders</t>
        </is>
      </c>
      <c r="C1900" s="16" t="n">
        <v>3780</v>
      </c>
      <c r="D1900" t="inlineStr">
        <is>
          <t>Paid</t>
        </is>
      </c>
    </row>
    <row r="1901">
      <c r="A1901" t="inlineStr">
        <is>
          <t>2019-04-01</t>
        </is>
      </c>
      <c r="B1901" t="inlineStr">
        <is>
          <t>Roska DBO</t>
        </is>
      </c>
      <c r="C1901" s="16" t="n">
        <v>1575</v>
      </c>
      <c r="D1901" t="inlineStr">
        <is>
          <t>Paid</t>
        </is>
      </c>
    </row>
    <row r="1902">
      <c r="A1902" t="inlineStr">
        <is>
          <t>2019-04-01</t>
        </is>
      </c>
      <c r="B1902" t="inlineStr">
        <is>
          <t>Quorum Business Solutions</t>
        </is>
      </c>
      <c r="C1902" s="16" t="n">
        <v>7875</v>
      </c>
      <c r="D1902" t="inlineStr">
        <is>
          <t>Paid</t>
        </is>
      </c>
    </row>
    <row r="1903">
      <c r="A1903" t="inlineStr">
        <is>
          <t>2019-04-01</t>
        </is>
      </c>
      <c r="B1903" t="inlineStr">
        <is>
          <t>Porsche Centre Calgary</t>
        </is>
      </c>
      <c r="C1903" s="16" t="n">
        <v>525</v>
      </c>
      <c r="D1903" t="inlineStr">
        <is>
          <t>Paid</t>
        </is>
      </c>
    </row>
    <row r="1904">
      <c r="A1904" t="inlineStr">
        <is>
          <t>2019-04-01</t>
        </is>
      </c>
      <c r="B1904" t="inlineStr">
        <is>
          <t>OSY Rentals</t>
        </is>
      </c>
      <c r="C1904" s="16" t="n">
        <v>6300</v>
      </c>
      <c r="D1904" t="inlineStr">
        <is>
          <t>Paid</t>
        </is>
      </c>
    </row>
    <row r="1905">
      <c r="A1905" t="inlineStr">
        <is>
          <t>2019-04-01</t>
        </is>
      </c>
      <c r="B1905" t="inlineStr">
        <is>
          <t>NCS Multistage</t>
        </is>
      </c>
      <c r="C1905" s="16" t="n">
        <v>4725</v>
      </c>
      <c r="D1905" t="inlineStr">
        <is>
          <t>Paid</t>
        </is>
      </c>
    </row>
    <row r="1906">
      <c r="A1906" t="inlineStr">
        <is>
          <t>2019-04-01</t>
        </is>
      </c>
      <c r="B1906" t="inlineStr">
        <is>
          <t>MNP LLP</t>
        </is>
      </c>
      <c r="C1906" s="16" t="n">
        <v>1155</v>
      </c>
      <c r="D1906" t="inlineStr">
        <is>
          <t>Paid</t>
        </is>
      </c>
    </row>
    <row r="1907">
      <c r="A1907" t="inlineStr">
        <is>
          <t>2019-04-01</t>
        </is>
      </c>
      <c r="B1907" t="inlineStr">
        <is>
          <t>Intricate Group</t>
        </is>
      </c>
      <c r="C1907" s="16" t="n">
        <v>525</v>
      </c>
      <c r="D1907" t="inlineStr">
        <is>
          <t>Paid</t>
        </is>
      </c>
    </row>
    <row r="1908">
      <c r="A1908" t="inlineStr">
        <is>
          <t>2019-04-01</t>
        </is>
      </c>
      <c r="B1908" t="inlineStr">
        <is>
          <t>ELM Inc.</t>
        </is>
      </c>
      <c r="C1908" s="16" t="n">
        <v>2520</v>
      </c>
      <c r="D1908" t="inlineStr">
        <is>
          <t>Paid</t>
        </is>
      </c>
    </row>
    <row r="1909">
      <c r="A1909" t="inlineStr">
        <is>
          <t>2019-04-01</t>
        </is>
      </c>
      <c r="B1909" t="inlineStr">
        <is>
          <t>Connate Water Solutions</t>
        </is>
      </c>
      <c r="C1909" s="16" t="n">
        <v>525</v>
      </c>
      <c r="D1909" t="inlineStr">
        <is>
          <t>Paid</t>
        </is>
      </c>
    </row>
    <row r="1910">
      <c r="A1910" t="inlineStr">
        <is>
          <t>2019-04-01</t>
        </is>
      </c>
      <c r="B1910" t="inlineStr">
        <is>
          <t>Compressco Canada Inc.</t>
        </is>
      </c>
      <c r="C1910" s="16" t="n">
        <v>1050</v>
      </c>
      <c r="D1910" t="inlineStr">
        <is>
          <t>Paid</t>
        </is>
      </c>
    </row>
    <row r="1911">
      <c r="A1911" t="inlineStr">
        <is>
          <t>2019-04-01</t>
        </is>
      </c>
      <c r="B1911" t="inlineStr">
        <is>
          <t>Canadian Discovery</t>
        </is>
      </c>
      <c r="C1911" s="16" t="n">
        <v>630</v>
      </c>
      <c r="D1911" t="inlineStr">
        <is>
          <t>Paid</t>
        </is>
      </c>
    </row>
    <row r="1912">
      <c r="A1912" t="inlineStr">
        <is>
          <t>2019-04-01</t>
        </is>
      </c>
      <c r="B1912" t="inlineStr">
        <is>
          <t>Aimsio</t>
        </is>
      </c>
      <c r="C1912" s="16" t="n">
        <v>1890</v>
      </c>
      <c r="D1912" t="inlineStr">
        <is>
          <t>Paid</t>
        </is>
      </c>
    </row>
    <row r="1913">
      <c r="A1913" t="inlineStr">
        <is>
          <t>2019-03-27</t>
        </is>
      </c>
      <c r="B1913" t="inlineStr">
        <is>
          <t>IQPC SUMMITS UK LIMITED</t>
        </is>
      </c>
      <c r="C1913" s="16" t="n">
        <v>420</v>
      </c>
      <c r="D1913" t="inlineStr">
        <is>
          <t>Paid</t>
        </is>
      </c>
    </row>
    <row r="1914">
      <c r="A1914" t="inlineStr">
        <is>
          <t>2019-03-26</t>
        </is>
      </c>
      <c r="B1914" t="inlineStr">
        <is>
          <t>Moodys Gartner Tax Law LLP</t>
        </is>
      </c>
      <c r="C1914" s="16" t="n">
        <v>420</v>
      </c>
      <c r="D1914" t="inlineStr">
        <is>
          <t>Paid</t>
        </is>
      </c>
    </row>
    <row r="1915">
      <c r="A1915" t="inlineStr">
        <is>
          <t>2019-03-26</t>
        </is>
      </c>
      <c r="B1915" t="inlineStr">
        <is>
          <t>Imperial Oil</t>
        </is>
      </c>
      <c r="C1915" s="16" t="n">
        <v>420</v>
      </c>
      <c r="D1915" t="inlineStr">
        <is>
          <t>Paid</t>
        </is>
      </c>
    </row>
    <row r="1916">
      <c r="A1916" t="inlineStr">
        <is>
          <t>2019-03-25</t>
        </is>
      </c>
      <c r="B1916" t="inlineStr">
        <is>
          <t>Vertex Resource Group</t>
        </is>
      </c>
      <c r="C1916" s="16" t="n">
        <v>420</v>
      </c>
      <c r="D1916" t="inlineStr">
        <is>
          <t>Paid</t>
        </is>
      </c>
    </row>
    <row r="1917">
      <c r="A1917" t="inlineStr">
        <is>
          <t>2019-03-25</t>
        </is>
      </c>
      <c r="B1917" t="inlineStr">
        <is>
          <t>High Park Group</t>
        </is>
      </c>
      <c r="C1917" s="16" t="n">
        <v>315</v>
      </c>
      <c r="D1917" t="inlineStr">
        <is>
          <t>Paid</t>
        </is>
      </c>
    </row>
    <row r="1918">
      <c r="A1918" t="inlineStr">
        <is>
          <t>2019-03-25</t>
        </is>
      </c>
      <c r="B1918" t="inlineStr">
        <is>
          <t>Sayer Energy Advisors</t>
        </is>
      </c>
      <c r="C1918" s="16" t="n">
        <v>315</v>
      </c>
      <c r="D1918" t="inlineStr">
        <is>
          <t>Paid</t>
        </is>
      </c>
    </row>
    <row r="1919">
      <c r="A1919" t="inlineStr">
        <is>
          <t>2019-03-22</t>
        </is>
      </c>
      <c r="B1919" t="inlineStr">
        <is>
          <t>Sayer Energy Advisors</t>
        </is>
      </c>
      <c r="C1919" s="16" t="n">
        <v>315</v>
      </c>
      <c r="D1919" t="inlineStr">
        <is>
          <t>Paid</t>
        </is>
      </c>
    </row>
    <row r="1920">
      <c r="A1920" t="inlineStr">
        <is>
          <t>2019-03-20</t>
        </is>
      </c>
      <c r="B1920" t="inlineStr">
        <is>
          <t>Alstar Oilfield Contractors</t>
        </is>
      </c>
      <c r="C1920" s="16" t="n">
        <v>2782.5</v>
      </c>
      <c r="D1920" t="inlineStr">
        <is>
          <t>Paid</t>
        </is>
      </c>
    </row>
    <row r="1921">
      <c r="A1921" t="inlineStr">
        <is>
          <t>2019-03-19</t>
        </is>
      </c>
      <c r="B1921" t="inlineStr">
        <is>
          <t>BDO Canada LLP</t>
        </is>
      </c>
      <c r="C1921" s="16" t="n">
        <v>420</v>
      </c>
      <c r="D1921" t="inlineStr">
        <is>
          <t>Paid</t>
        </is>
      </c>
    </row>
    <row r="1922">
      <c r="A1922" t="inlineStr">
        <is>
          <t>2019-03-18</t>
        </is>
      </c>
      <c r="B1922" t="inlineStr">
        <is>
          <t>High Park Group</t>
        </is>
      </c>
      <c r="C1922" s="16" t="n">
        <v>315</v>
      </c>
      <c r="D1922" t="inlineStr">
        <is>
          <t>Paid</t>
        </is>
      </c>
    </row>
    <row r="1923">
      <c r="A1923" t="inlineStr">
        <is>
          <t>2019-03-14</t>
        </is>
      </c>
      <c r="B1923" t="inlineStr">
        <is>
          <t>Sproule ERCE</t>
        </is>
      </c>
      <c r="C1923" s="16" t="n">
        <v>420</v>
      </c>
      <c r="D1923" t="inlineStr">
        <is>
          <t>Paid</t>
        </is>
      </c>
    </row>
    <row r="1924">
      <c r="A1924" t="inlineStr">
        <is>
          <t>2019-03-12</t>
        </is>
      </c>
      <c r="B1924" t="inlineStr">
        <is>
          <t>High Park Group</t>
        </is>
      </c>
      <c r="C1924" s="16" t="n">
        <v>315</v>
      </c>
      <c r="D1924" t="inlineStr">
        <is>
          <t>Paid</t>
        </is>
      </c>
    </row>
    <row r="1925">
      <c r="A1925" t="inlineStr">
        <is>
          <t>2019-03-11</t>
        </is>
      </c>
      <c r="B1925" t="inlineStr">
        <is>
          <t>CAPL</t>
        </is>
      </c>
      <c r="C1925" s="16" t="n">
        <v>315</v>
      </c>
      <c r="D1925" t="inlineStr">
        <is>
          <t>Paid</t>
        </is>
      </c>
    </row>
    <row r="1926">
      <c r="A1926" t="inlineStr">
        <is>
          <t>2019-03-07</t>
        </is>
      </c>
      <c r="B1926" t="inlineStr">
        <is>
          <t>Athabasca Minerals Inc.</t>
        </is>
      </c>
      <c r="C1926" s="16" t="n">
        <v>420</v>
      </c>
      <c r="D1926" t="inlineStr">
        <is>
          <t>Paid</t>
        </is>
      </c>
    </row>
    <row r="1927">
      <c r="A1927" t="inlineStr">
        <is>
          <t>2019-03-05</t>
        </is>
      </c>
      <c r="B1927" t="inlineStr">
        <is>
          <t>CAPL</t>
        </is>
      </c>
      <c r="C1927" s="16" t="n">
        <v>315</v>
      </c>
      <c r="D1927" t="inlineStr">
        <is>
          <t>Paid</t>
        </is>
      </c>
    </row>
    <row r="1928">
      <c r="A1928" t="inlineStr">
        <is>
          <t>2019-03-01</t>
        </is>
      </c>
      <c r="B1928" t="inlineStr">
        <is>
          <t>XI Technologies</t>
        </is>
      </c>
      <c r="C1928" s="16" t="n">
        <v>2100</v>
      </c>
      <c r="D1928" t="inlineStr">
        <is>
          <t>Paid</t>
        </is>
      </c>
    </row>
    <row r="1929">
      <c r="A1929" t="inlineStr">
        <is>
          <t>2019-03-01</t>
        </is>
      </c>
      <c r="B1929" t="inlineStr">
        <is>
          <t>Roska DBO</t>
        </is>
      </c>
      <c r="C1929" s="16" t="n">
        <v>1575</v>
      </c>
      <c r="D1929" t="inlineStr">
        <is>
          <t>Paid</t>
        </is>
      </c>
    </row>
    <row r="1930">
      <c r="A1930" t="inlineStr">
        <is>
          <t>2019-03-01</t>
        </is>
      </c>
      <c r="B1930" t="inlineStr">
        <is>
          <t>Porsche Centre Calgary</t>
        </is>
      </c>
      <c r="C1930" s="16" t="n">
        <v>525</v>
      </c>
      <c r="D1930" t="inlineStr">
        <is>
          <t>Paid</t>
        </is>
      </c>
    </row>
    <row r="1931">
      <c r="A1931" t="inlineStr">
        <is>
          <t>2019-03-01</t>
        </is>
      </c>
      <c r="B1931" t="inlineStr">
        <is>
          <t>MNP LLP</t>
        </is>
      </c>
      <c r="C1931" s="16" t="n">
        <v>1155</v>
      </c>
      <c r="D1931" t="inlineStr">
        <is>
          <t>Paid</t>
        </is>
      </c>
    </row>
    <row r="1932">
      <c r="A1932" t="inlineStr">
        <is>
          <t>2019-03-01</t>
        </is>
      </c>
      <c r="B1932" t="inlineStr">
        <is>
          <t>Intricate Group</t>
        </is>
      </c>
      <c r="C1932" s="16" t="n">
        <v>525</v>
      </c>
      <c r="D1932" t="inlineStr">
        <is>
          <t>Paid</t>
        </is>
      </c>
    </row>
    <row r="1933">
      <c r="A1933" t="inlineStr">
        <is>
          <t>2019-03-01</t>
        </is>
      </c>
      <c r="B1933" t="inlineStr">
        <is>
          <t>Geologic</t>
        </is>
      </c>
      <c r="C1933" s="16" t="n">
        <v>2100</v>
      </c>
      <c r="D1933" t="inlineStr">
        <is>
          <t>Paid</t>
        </is>
      </c>
    </row>
    <row r="1934">
      <c r="A1934" t="inlineStr">
        <is>
          <t>2019-03-01</t>
        </is>
      </c>
      <c r="B1934" t="inlineStr">
        <is>
          <t>Divestco</t>
        </is>
      </c>
      <c r="C1934" s="16" t="n">
        <v>525</v>
      </c>
      <c r="D1934" t="inlineStr">
        <is>
          <t>Bad Debt</t>
        </is>
      </c>
    </row>
    <row r="1935">
      <c r="A1935" t="inlineStr">
        <is>
          <t>2019-03-01</t>
        </is>
      </c>
      <c r="B1935" t="inlineStr">
        <is>
          <t>Connate Water Solutions</t>
        </is>
      </c>
      <c r="C1935" s="16" t="n">
        <v>262.5</v>
      </c>
      <c r="D1935" t="inlineStr">
        <is>
          <t>Paid</t>
        </is>
      </c>
    </row>
    <row r="1936">
      <c r="A1936" t="inlineStr">
        <is>
          <t>2019-03-01</t>
        </is>
      </c>
      <c r="B1936" t="inlineStr">
        <is>
          <t>Compressco Canada Inc.</t>
        </is>
      </c>
      <c r="C1936" s="16" t="n">
        <v>1050</v>
      </c>
      <c r="D1936" t="inlineStr">
        <is>
          <t>Paid</t>
        </is>
      </c>
    </row>
    <row r="1937">
      <c r="A1937" t="inlineStr">
        <is>
          <t>2019-03-01</t>
        </is>
      </c>
      <c r="B1937" t="inlineStr">
        <is>
          <t>Aimsio</t>
        </is>
      </c>
      <c r="C1937" s="16" t="n">
        <v>1890</v>
      </c>
      <c r="D1937" t="inlineStr">
        <is>
          <t>Paid</t>
        </is>
      </c>
    </row>
    <row r="1938">
      <c r="A1938" t="inlineStr">
        <is>
          <t>2019-02-28</t>
        </is>
      </c>
      <c r="B1938" t="inlineStr">
        <is>
          <t>FTI Consulting</t>
        </is>
      </c>
      <c r="C1938" s="16" t="n">
        <v>525</v>
      </c>
      <c r="D1938" t="inlineStr">
        <is>
          <t>Paid</t>
        </is>
      </c>
    </row>
    <row r="1939">
      <c r="A1939" t="inlineStr">
        <is>
          <t>2019-02-27</t>
        </is>
      </c>
      <c r="B1939" t="inlineStr">
        <is>
          <t>Amherst Energy Inc.</t>
        </is>
      </c>
      <c r="C1939" s="16" t="n">
        <v>0</v>
      </c>
      <c r="D1939" t="inlineStr">
        <is>
          <t>Paid</t>
        </is>
      </c>
    </row>
    <row r="1940">
      <c r="A1940" t="inlineStr">
        <is>
          <t>2019-02-27</t>
        </is>
      </c>
      <c r="B1940" t="inlineStr">
        <is>
          <t>BDO Canada LLP</t>
        </is>
      </c>
      <c r="C1940" s="16" t="n">
        <v>420</v>
      </c>
      <c r="D1940" t="inlineStr">
        <is>
          <t>Paid</t>
        </is>
      </c>
    </row>
    <row r="1941">
      <c r="A1941" t="inlineStr">
        <is>
          <t>2019-02-27</t>
        </is>
      </c>
      <c r="B1941" t="inlineStr">
        <is>
          <t>Petroleum Accountants Society of Canada</t>
        </is>
      </c>
      <c r="C1941" s="16" t="n">
        <v>210</v>
      </c>
      <c r="D1941" t="inlineStr">
        <is>
          <t>Paid</t>
        </is>
      </c>
    </row>
    <row r="1942">
      <c r="A1942" t="inlineStr">
        <is>
          <t>2019-02-26</t>
        </is>
      </c>
      <c r="B1942" t="inlineStr">
        <is>
          <t>Sproule ERCE</t>
        </is>
      </c>
      <c r="C1942" s="16" t="n">
        <v>420</v>
      </c>
      <c r="D1942" t="inlineStr">
        <is>
          <t>Paid</t>
        </is>
      </c>
    </row>
    <row r="1943">
      <c r="A1943" t="inlineStr">
        <is>
          <t>2019-02-26</t>
        </is>
      </c>
      <c r="B1943" t="inlineStr">
        <is>
          <t>PrairieSky Royalty</t>
        </is>
      </c>
      <c r="C1943" s="16" t="n">
        <v>420</v>
      </c>
      <c r="D1943" t="inlineStr">
        <is>
          <t>Paid</t>
        </is>
      </c>
    </row>
    <row r="1944">
      <c r="A1944" t="inlineStr">
        <is>
          <t>2019-02-26</t>
        </is>
      </c>
      <c r="B1944" t="inlineStr">
        <is>
          <t>DMG Events</t>
        </is>
      </c>
      <c r="C1944" s="16" t="n">
        <v>420</v>
      </c>
      <c r="D1944" t="inlineStr">
        <is>
          <t>Paid</t>
        </is>
      </c>
    </row>
    <row r="1945">
      <c r="A1945" t="inlineStr">
        <is>
          <t>2019-02-22</t>
        </is>
      </c>
      <c r="B1945" t="inlineStr">
        <is>
          <t>TMP Worldwide</t>
        </is>
      </c>
      <c r="C1945" s="16" t="n">
        <v>420</v>
      </c>
      <c r="D1945" t="inlineStr">
        <is>
          <t>Paid</t>
        </is>
      </c>
    </row>
    <row r="1946">
      <c r="A1946" t="inlineStr">
        <is>
          <t>2019-02-20</t>
        </is>
      </c>
      <c r="B1946" t="inlineStr">
        <is>
          <t>CB Securities</t>
        </is>
      </c>
      <c r="C1946" s="16" t="n">
        <v>420</v>
      </c>
      <c r="D1946" t="inlineStr">
        <is>
          <t>Paid</t>
        </is>
      </c>
    </row>
    <row r="1947">
      <c r="A1947" t="inlineStr">
        <is>
          <t>2019-02-20</t>
        </is>
      </c>
      <c r="B1947" t="inlineStr">
        <is>
          <t>Petroleum Accountants Society of Canada</t>
        </is>
      </c>
      <c r="C1947" s="16" t="n">
        <v>210</v>
      </c>
      <c r="D1947" t="inlineStr">
        <is>
          <t>Paid</t>
        </is>
      </c>
    </row>
    <row r="1948">
      <c r="A1948" t="inlineStr">
        <is>
          <t>2019-02-19</t>
        </is>
      </c>
      <c r="B1948" t="inlineStr">
        <is>
          <t>Katalyst Data Management</t>
        </is>
      </c>
      <c r="C1948" s="16" t="n">
        <v>420</v>
      </c>
      <c r="D1948" t="inlineStr">
        <is>
          <t>Paid</t>
        </is>
      </c>
    </row>
    <row r="1949">
      <c r="A1949" t="inlineStr">
        <is>
          <t>2019-02-14</t>
        </is>
      </c>
      <c r="B1949" t="inlineStr">
        <is>
          <t>Sayer Energy Advisors</t>
        </is>
      </c>
      <c r="C1949" s="16" t="n">
        <v>420</v>
      </c>
      <c r="D1949" t="inlineStr">
        <is>
          <t>Paid</t>
        </is>
      </c>
    </row>
    <row r="1950">
      <c r="A1950" t="inlineStr">
        <is>
          <t>2019-02-14</t>
        </is>
      </c>
      <c r="B1950" t="inlineStr">
        <is>
          <t>Canadian Discovery</t>
        </is>
      </c>
      <c r="C1950" s="16" t="n">
        <v>420</v>
      </c>
      <c r="D1950" t="inlineStr">
        <is>
          <t>Paid</t>
        </is>
      </c>
    </row>
    <row r="1951">
      <c r="A1951" t="inlineStr">
        <is>
          <t>2019-02-13</t>
        </is>
      </c>
      <c r="B1951" t="inlineStr">
        <is>
          <t>Aureus Energy Services Inc.</t>
        </is>
      </c>
      <c r="C1951" s="16" t="n">
        <v>420</v>
      </c>
      <c r="D1951" t="inlineStr">
        <is>
          <t>Paid</t>
        </is>
      </c>
    </row>
    <row r="1952">
      <c r="A1952" t="inlineStr">
        <is>
          <t>2019-02-13</t>
        </is>
      </c>
      <c r="B1952" t="inlineStr">
        <is>
          <t>Sayer Energy Advisors</t>
        </is>
      </c>
      <c r="C1952" s="16" t="n">
        <v>420</v>
      </c>
      <c r="D1952" t="inlineStr">
        <is>
          <t>Paid</t>
        </is>
      </c>
    </row>
    <row r="1953">
      <c r="A1953" t="inlineStr">
        <is>
          <t>2019-02-13</t>
        </is>
      </c>
      <c r="B1953" t="inlineStr">
        <is>
          <t>IQPC SUMMITS UK LIMITED</t>
        </is>
      </c>
      <c r="C1953" s="16" t="n">
        <v>420</v>
      </c>
      <c r="D1953" t="inlineStr">
        <is>
          <t>Paid</t>
        </is>
      </c>
    </row>
    <row r="1954">
      <c r="A1954" t="inlineStr">
        <is>
          <t>2019-02-13</t>
        </is>
      </c>
      <c r="B1954" t="inlineStr">
        <is>
          <t>Presto Geosystems</t>
        </is>
      </c>
      <c r="C1954" s="16" t="n">
        <v>420</v>
      </c>
      <c r="D1954" t="inlineStr">
        <is>
          <t>Paid</t>
        </is>
      </c>
    </row>
    <row r="1955">
      <c r="A1955" t="inlineStr">
        <is>
          <t>2019-02-07</t>
        </is>
      </c>
      <c r="B1955" t="inlineStr">
        <is>
          <t>Sayer Energy Advisors</t>
        </is>
      </c>
      <c r="C1955" s="16" t="n">
        <v>420</v>
      </c>
      <c r="D1955" t="inlineStr">
        <is>
          <t>Paid</t>
        </is>
      </c>
    </row>
    <row r="1956">
      <c r="A1956" t="inlineStr">
        <is>
          <t>2019-02-07</t>
        </is>
      </c>
      <c r="B1956" t="inlineStr">
        <is>
          <t>Clearview Resources</t>
        </is>
      </c>
      <c r="C1956" s="16" t="n">
        <v>420</v>
      </c>
      <c r="D1956" t="inlineStr">
        <is>
          <t>Paid</t>
        </is>
      </c>
    </row>
    <row r="1957">
      <c r="A1957" t="inlineStr">
        <is>
          <t>2019-02-06</t>
        </is>
      </c>
      <c r="B1957" t="inlineStr">
        <is>
          <t>Petroleum Joint Venture Association</t>
        </is>
      </c>
      <c r="C1957" s="16" t="n">
        <v>210</v>
      </c>
      <c r="D1957" t="inlineStr">
        <is>
          <t>Paid</t>
        </is>
      </c>
    </row>
    <row r="1958">
      <c r="A1958" t="inlineStr">
        <is>
          <t>2019-02-05</t>
        </is>
      </c>
      <c r="B1958" t="inlineStr">
        <is>
          <t>Long Run Exploration</t>
        </is>
      </c>
      <c r="C1958" s="16" t="n">
        <v>420</v>
      </c>
      <c r="D1958" t="inlineStr">
        <is>
          <t>Paid</t>
        </is>
      </c>
    </row>
    <row r="1959">
      <c r="A1959" t="inlineStr">
        <is>
          <t>2019-02-05</t>
        </is>
      </c>
      <c r="B1959" t="inlineStr">
        <is>
          <t>Sproule ERCE</t>
        </is>
      </c>
      <c r="C1959" s="16" t="n">
        <v>420</v>
      </c>
      <c r="D1959" t="inlineStr">
        <is>
          <t>Paid</t>
        </is>
      </c>
    </row>
    <row r="1960">
      <c r="A1960" t="inlineStr">
        <is>
          <t>2019-02-05</t>
        </is>
      </c>
      <c r="B1960" t="inlineStr">
        <is>
          <t>Edge Engineering and Geoscience Ltd.</t>
        </is>
      </c>
      <c r="C1960" s="16" t="n">
        <v>420</v>
      </c>
      <c r="D1960" t="inlineStr">
        <is>
          <t>Paid</t>
        </is>
      </c>
    </row>
    <row r="1961">
      <c r="A1961" t="inlineStr">
        <is>
          <t>2019-02-05</t>
        </is>
      </c>
      <c r="B1961" t="inlineStr">
        <is>
          <t>GDM Pipelines</t>
        </is>
      </c>
      <c r="C1961" s="16" t="n">
        <v>420</v>
      </c>
      <c r="D1961" t="inlineStr">
        <is>
          <t>Paid</t>
        </is>
      </c>
    </row>
    <row r="1962">
      <c r="A1962" t="inlineStr">
        <is>
          <t>2019-02-04</t>
        </is>
      </c>
      <c r="B1962" t="inlineStr">
        <is>
          <t>Summit Truck Equipment</t>
        </is>
      </c>
      <c r="C1962" s="16" t="n">
        <v>3675</v>
      </c>
      <c r="D1962" t="inlineStr">
        <is>
          <t>Paid</t>
        </is>
      </c>
    </row>
    <row r="1963">
      <c r="A1963" t="inlineStr">
        <is>
          <t>2019-02-04</t>
        </is>
      </c>
      <c r="B1963" t="inlineStr">
        <is>
          <t>Deloitte Canada</t>
        </is>
      </c>
      <c r="C1963" s="16" t="n">
        <v>420</v>
      </c>
      <c r="D1963" t="inlineStr">
        <is>
          <t>Paid</t>
        </is>
      </c>
    </row>
    <row r="1964">
      <c r="A1964" t="inlineStr">
        <is>
          <t>2019-02-01</t>
        </is>
      </c>
      <c r="B1964" t="inlineStr">
        <is>
          <t>XI Technologies</t>
        </is>
      </c>
      <c r="C1964" s="16" t="n">
        <v>2100</v>
      </c>
      <c r="D1964" t="inlineStr">
        <is>
          <t>Paid</t>
        </is>
      </c>
    </row>
    <row r="1965">
      <c r="A1965" t="inlineStr">
        <is>
          <t>2019-02-01</t>
        </is>
      </c>
      <c r="B1965" t="inlineStr">
        <is>
          <t>Roska DBO</t>
        </is>
      </c>
      <c r="C1965" s="16" t="n">
        <v>1575</v>
      </c>
      <c r="D1965" t="inlineStr">
        <is>
          <t>Paid</t>
        </is>
      </c>
    </row>
    <row r="1966">
      <c r="A1966" t="inlineStr">
        <is>
          <t>2019-02-01</t>
        </is>
      </c>
      <c r="B1966" t="inlineStr">
        <is>
          <t>RARE Oilfield Services</t>
        </is>
      </c>
      <c r="C1966" s="16" t="n">
        <v>2205</v>
      </c>
      <c r="D1966" t="inlineStr">
        <is>
          <t>Paid</t>
        </is>
      </c>
    </row>
    <row r="1967">
      <c r="A1967" t="inlineStr">
        <is>
          <t>2019-02-01</t>
        </is>
      </c>
      <c r="B1967" t="inlineStr">
        <is>
          <t>Pulse Seismic</t>
        </is>
      </c>
      <c r="C1967" s="16" t="n">
        <v>1365</v>
      </c>
      <c r="D1967" t="inlineStr">
        <is>
          <t>Paid</t>
        </is>
      </c>
    </row>
    <row r="1968">
      <c r="A1968" t="inlineStr">
        <is>
          <t>2019-02-01</t>
        </is>
      </c>
      <c r="B1968" t="inlineStr">
        <is>
          <t>Porsche Centre Calgary</t>
        </is>
      </c>
      <c r="C1968" s="16" t="n">
        <v>525</v>
      </c>
      <c r="D1968" t="inlineStr">
        <is>
          <t>Paid</t>
        </is>
      </c>
    </row>
    <row r="1969">
      <c r="A1969" t="inlineStr">
        <is>
          <t>2019-02-01</t>
        </is>
      </c>
      <c r="B1969" t="inlineStr">
        <is>
          <t>MNP LLP</t>
        </is>
      </c>
      <c r="C1969" s="16" t="n">
        <v>1155</v>
      </c>
      <c r="D1969" t="inlineStr">
        <is>
          <t>Paid</t>
        </is>
      </c>
    </row>
    <row r="1970">
      <c r="A1970" t="inlineStr">
        <is>
          <t>2019-02-01</t>
        </is>
      </c>
      <c r="B1970" t="inlineStr">
        <is>
          <t>Minoils Media Natural Gas World</t>
        </is>
      </c>
      <c r="C1970" s="16" t="n">
        <v>735</v>
      </c>
      <c r="D1970" t="inlineStr">
        <is>
          <t>Paid</t>
        </is>
      </c>
    </row>
    <row r="1971">
      <c r="A1971" t="inlineStr">
        <is>
          <t>2019-02-01</t>
        </is>
      </c>
      <c r="B1971" t="inlineStr">
        <is>
          <t>Intricate Group</t>
        </is>
      </c>
      <c r="C1971" s="16" t="n">
        <v>525</v>
      </c>
      <c r="D1971" t="inlineStr">
        <is>
          <t>Paid</t>
        </is>
      </c>
    </row>
    <row r="1972">
      <c r="A1972" t="inlineStr">
        <is>
          <t>2019-02-01</t>
        </is>
      </c>
      <c r="B1972" t="inlineStr">
        <is>
          <t>Divestco</t>
        </is>
      </c>
      <c r="C1972" s="16" t="n">
        <v>525</v>
      </c>
      <c r="D1972" t="inlineStr">
        <is>
          <t>Bad Debt</t>
        </is>
      </c>
    </row>
    <row r="1973">
      <c r="A1973" t="inlineStr">
        <is>
          <t>2019-02-01</t>
        </is>
      </c>
      <c r="B1973" t="inlineStr">
        <is>
          <t>Connate Water Solutions</t>
        </is>
      </c>
      <c r="C1973" s="16" t="n">
        <v>262.5</v>
      </c>
      <c r="D1973" t="inlineStr">
        <is>
          <t>Paid</t>
        </is>
      </c>
    </row>
    <row r="1974">
      <c r="A1974" t="inlineStr">
        <is>
          <t>2019-02-01</t>
        </is>
      </c>
      <c r="B1974" t="inlineStr">
        <is>
          <t>Compressco Canada Inc.</t>
        </is>
      </c>
      <c r="C1974" s="16" t="n">
        <v>1050</v>
      </c>
      <c r="D1974" t="inlineStr">
        <is>
          <t>Paid</t>
        </is>
      </c>
    </row>
    <row r="1975">
      <c r="A1975" t="inlineStr">
        <is>
          <t>2019-01-30</t>
        </is>
      </c>
      <c r="B1975" t="inlineStr">
        <is>
          <t>Crusader Joint Ventures</t>
        </is>
      </c>
      <c r="C1975" s="16" t="n">
        <v>420</v>
      </c>
      <c r="D1975" t="inlineStr">
        <is>
          <t>Paid</t>
        </is>
      </c>
    </row>
    <row r="1976">
      <c r="A1976" t="inlineStr">
        <is>
          <t>2019-01-29</t>
        </is>
      </c>
      <c r="B1976" t="inlineStr">
        <is>
          <t>Petroleum Joint Venture Association</t>
        </is>
      </c>
      <c r="C1976" s="16" t="n">
        <v>210</v>
      </c>
      <c r="D1976" t="inlineStr">
        <is>
          <t>Paid</t>
        </is>
      </c>
    </row>
    <row r="1977">
      <c r="A1977" t="inlineStr">
        <is>
          <t>2019-01-29</t>
        </is>
      </c>
      <c r="B1977" t="inlineStr">
        <is>
          <t>Athabasca Minerals Inc.</t>
        </is>
      </c>
      <c r="C1977" s="16" t="n">
        <v>420</v>
      </c>
      <c r="D1977" t="inlineStr">
        <is>
          <t>Paid</t>
        </is>
      </c>
    </row>
    <row r="1978">
      <c r="A1978" t="inlineStr">
        <is>
          <t>2019-01-25</t>
        </is>
      </c>
      <c r="B1978" t="inlineStr">
        <is>
          <t>London Business Conference Group</t>
        </is>
      </c>
      <c r="C1978" s="16" t="n">
        <v>420</v>
      </c>
      <c r="D1978" t="inlineStr">
        <is>
          <t>Paid</t>
        </is>
      </c>
    </row>
    <row r="1979">
      <c r="A1979" t="inlineStr">
        <is>
          <t>2019-01-23</t>
        </is>
      </c>
      <c r="B1979" t="inlineStr">
        <is>
          <t>Penta Completions</t>
        </is>
      </c>
      <c r="C1979" s="16" t="n">
        <v>525</v>
      </c>
      <c r="D1979" t="inlineStr">
        <is>
          <t>Paid</t>
        </is>
      </c>
    </row>
    <row r="1980">
      <c r="A1980" t="inlineStr">
        <is>
          <t>2019-01-23</t>
        </is>
      </c>
      <c r="B1980" t="inlineStr">
        <is>
          <t>Sayer Energy Advisors</t>
        </is>
      </c>
      <c r="C1980" s="16" t="n">
        <v>420</v>
      </c>
      <c r="D1980" t="inlineStr">
        <is>
          <t>Paid</t>
        </is>
      </c>
    </row>
    <row r="1981">
      <c r="A1981" t="inlineStr">
        <is>
          <t>2019-01-23</t>
        </is>
      </c>
      <c r="B1981" t="inlineStr">
        <is>
          <t>Cenozon</t>
        </is>
      </c>
      <c r="C1981" s="16" t="n">
        <v>420</v>
      </c>
      <c r="D1981" t="inlineStr">
        <is>
          <t>Paid</t>
        </is>
      </c>
    </row>
    <row r="1982">
      <c r="A1982" t="inlineStr">
        <is>
          <t>2019-01-22</t>
        </is>
      </c>
      <c r="B1982" t="inlineStr">
        <is>
          <t>Petroleum Joint Venture Association</t>
        </is>
      </c>
      <c r="C1982" s="16" t="n">
        <v>210</v>
      </c>
      <c r="D1982" t="inlineStr">
        <is>
          <t>Paid</t>
        </is>
      </c>
    </row>
    <row r="1983">
      <c r="A1983" t="inlineStr">
        <is>
          <t>2019-01-22</t>
        </is>
      </c>
      <c r="B1983" t="inlineStr">
        <is>
          <t>Gas Liquids Engineering</t>
        </is>
      </c>
      <c r="C1983" s="16" t="n">
        <v>0</v>
      </c>
      <c r="D1983" t="inlineStr">
        <is>
          <t>Paid</t>
        </is>
      </c>
    </row>
    <row r="1984">
      <c r="A1984" t="inlineStr">
        <is>
          <t>2019-01-21</t>
        </is>
      </c>
      <c r="B1984" t="inlineStr">
        <is>
          <t>Sayer Energy Advisors</t>
        </is>
      </c>
      <c r="C1984" s="16" t="n">
        <v>420</v>
      </c>
      <c r="D1984" t="inlineStr">
        <is>
          <t>Paid</t>
        </is>
      </c>
    </row>
    <row r="1985">
      <c r="A1985" t="inlineStr">
        <is>
          <t>2019-01-16</t>
        </is>
      </c>
      <c r="B1985" t="inlineStr">
        <is>
          <t>London Business Conference Group</t>
        </is>
      </c>
      <c r="C1985" s="16" t="n">
        <v>420</v>
      </c>
      <c r="D1985" t="inlineStr">
        <is>
          <t>Paid</t>
        </is>
      </c>
    </row>
    <row r="1986">
      <c r="A1986" t="inlineStr">
        <is>
          <t>2019-01-15</t>
        </is>
      </c>
      <c r="B1986" t="inlineStr">
        <is>
          <t>Critical Control</t>
        </is>
      </c>
      <c r="C1986" s="16" t="n">
        <v>420</v>
      </c>
      <c r="D1986" t="inlineStr">
        <is>
          <t>Paid</t>
        </is>
      </c>
    </row>
    <row r="1987">
      <c r="A1987" t="inlineStr">
        <is>
          <t>2019-01-15</t>
        </is>
      </c>
      <c r="B1987" t="inlineStr">
        <is>
          <t>Petroleum Joint Venture Association</t>
        </is>
      </c>
      <c r="C1987" s="16" t="n">
        <v>210</v>
      </c>
      <c r="D1987" t="inlineStr">
        <is>
          <t>Paid</t>
        </is>
      </c>
    </row>
    <row r="1988">
      <c r="A1988" t="inlineStr">
        <is>
          <t>2019-01-15</t>
        </is>
      </c>
      <c r="B1988" t="inlineStr">
        <is>
          <t>Bounty Developments</t>
        </is>
      </c>
      <c r="C1988" s="16" t="n">
        <v>420</v>
      </c>
      <c r="D1988" t="inlineStr">
        <is>
          <t>Paid</t>
        </is>
      </c>
    </row>
    <row r="1989">
      <c r="A1989" t="inlineStr">
        <is>
          <t>2019-01-14</t>
        </is>
      </c>
      <c r="B1989" t="inlineStr">
        <is>
          <t>Sayer Energy Advisors</t>
        </is>
      </c>
      <c r="C1989" s="16" t="n">
        <v>420</v>
      </c>
      <c r="D1989" t="inlineStr">
        <is>
          <t>Paid</t>
        </is>
      </c>
    </row>
    <row r="1990">
      <c r="A1990" t="inlineStr">
        <is>
          <t>2019-01-14</t>
        </is>
      </c>
      <c r="B1990" t="inlineStr">
        <is>
          <t>Compass Energy Systems</t>
        </is>
      </c>
      <c r="C1990" s="16" t="n">
        <v>210</v>
      </c>
      <c r="D1990" t="inlineStr">
        <is>
          <t>Paid</t>
        </is>
      </c>
    </row>
    <row r="1991">
      <c r="A1991" t="inlineStr">
        <is>
          <t>2019-01-11</t>
        </is>
      </c>
      <c r="B1991" t="inlineStr">
        <is>
          <t>Athabasca Minerals Inc.</t>
        </is>
      </c>
      <c r="C1991" s="16" t="n">
        <v>420</v>
      </c>
      <c r="D1991" t="inlineStr">
        <is>
          <t>Paid</t>
        </is>
      </c>
    </row>
    <row r="1992">
      <c r="A1992" t="inlineStr">
        <is>
          <t>2019-01-10</t>
        </is>
      </c>
      <c r="B1992" t="inlineStr">
        <is>
          <t>HydrEra</t>
        </is>
      </c>
      <c r="C1992" s="16" t="n">
        <v>420</v>
      </c>
      <c r="D1992" t="inlineStr">
        <is>
          <t>Paid</t>
        </is>
      </c>
    </row>
    <row r="1993">
      <c r="A1993" t="inlineStr">
        <is>
          <t>2019-01-09</t>
        </is>
      </c>
      <c r="B1993" t="inlineStr">
        <is>
          <t>Petroleum Joint Venture Association</t>
        </is>
      </c>
      <c r="C1993" s="16" t="n">
        <v>210</v>
      </c>
      <c r="D1993" t="inlineStr">
        <is>
          <t>Paid</t>
        </is>
      </c>
    </row>
    <row r="1994">
      <c r="A1994" t="inlineStr">
        <is>
          <t>2019-01-09</t>
        </is>
      </c>
      <c r="B1994" t="inlineStr">
        <is>
          <t>Sinopec Canada</t>
        </is>
      </c>
      <c r="C1994" s="16" t="n">
        <v>420</v>
      </c>
      <c r="D1994" t="inlineStr">
        <is>
          <t>Paid</t>
        </is>
      </c>
    </row>
    <row r="1995">
      <c r="A1995" t="inlineStr">
        <is>
          <t>2019-01-09</t>
        </is>
      </c>
      <c r="B1995" t="inlineStr">
        <is>
          <t>Moodys Gartner Tax Law LLP</t>
        </is>
      </c>
      <c r="C1995" s="16" t="n">
        <v>420</v>
      </c>
      <c r="D1995" t="inlineStr">
        <is>
          <t>Paid</t>
        </is>
      </c>
    </row>
    <row r="1996">
      <c r="A1996" t="inlineStr">
        <is>
          <t>2019-01-08</t>
        </is>
      </c>
      <c r="B1996" t="inlineStr">
        <is>
          <t>Steelhaus Technologies Inc.</t>
        </is>
      </c>
      <c r="C1996" s="16" t="n">
        <v>525</v>
      </c>
      <c r="D1996" t="inlineStr">
        <is>
          <t>Paid</t>
        </is>
      </c>
    </row>
    <row r="1997">
      <c r="A1997" t="inlineStr">
        <is>
          <t>2019-01-08</t>
        </is>
      </c>
      <c r="B1997" t="inlineStr">
        <is>
          <t>Sayer Energy Advisors</t>
        </is>
      </c>
      <c r="C1997" s="16" t="n">
        <v>420</v>
      </c>
      <c r="D1997" t="inlineStr">
        <is>
          <t>Paid</t>
        </is>
      </c>
    </row>
    <row r="1998">
      <c r="A1998" t="inlineStr">
        <is>
          <t>2019-01-08</t>
        </is>
      </c>
      <c r="B1998" t="inlineStr">
        <is>
          <t>Critical Control</t>
        </is>
      </c>
      <c r="C1998" s="16" t="n">
        <v>420</v>
      </c>
      <c r="D1998" t="inlineStr">
        <is>
          <t>Paid</t>
        </is>
      </c>
    </row>
    <row r="1999">
      <c r="A1999" t="inlineStr">
        <is>
          <t>2019-01-08</t>
        </is>
      </c>
      <c r="B1999" t="inlineStr">
        <is>
          <t>Amherst Energy Inc.</t>
        </is>
      </c>
      <c r="C1999" s="16" t="n">
        <v>420</v>
      </c>
      <c r="D1999" t="inlineStr">
        <is>
          <t>Paid</t>
        </is>
      </c>
    </row>
    <row r="2000">
      <c r="A2000" t="inlineStr">
        <is>
          <t>2019-01-07</t>
        </is>
      </c>
      <c r="B2000" t="inlineStr">
        <is>
          <t>Sayer Energy Advisors</t>
        </is>
      </c>
      <c r="C2000" s="16" t="n">
        <v>420</v>
      </c>
      <c r="D2000" t="inlineStr">
        <is>
          <t>Paid</t>
        </is>
      </c>
    </row>
    <row r="2001">
      <c r="A2001" t="inlineStr">
        <is>
          <t>2019-01-03</t>
        </is>
      </c>
      <c r="B2001" t="inlineStr">
        <is>
          <t>Critical Control</t>
        </is>
      </c>
      <c r="C2001" s="16" t="n">
        <v>420</v>
      </c>
      <c r="D2001" t="inlineStr">
        <is>
          <t>Paid</t>
        </is>
      </c>
    </row>
    <row r="2002">
      <c r="A2002" t="inlineStr">
        <is>
          <t>2019-01-01</t>
        </is>
      </c>
      <c r="B2002" t="inlineStr">
        <is>
          <t>XI Technologies</t>
        </is>
      </c>
      <c r="C2002" s="16" t="n">
        <v>2100</v>
      </c>
      <c r="D2002" t="inlineStr">
        <is>
          <t>Paid</t>
        </is>
      </c>
    </row>
    <row r="2003">
      <c r="A2003" t="inlineStr">
        <is>
          <t>2019-01-01</t>
        </is>
      </c>
      <c r="B2003" t="inlineStr">
        <is>
          <t>Specialized Desanders</t>
        </is>
      </c>
      <c r="C2003" s="16" t="n">
        <v>3780</v>
      </c>
      <c r="D2003" t="inlineStr">
        <is>
          <t>Paid</t>
        </is>
      </c>
    </row>
    <row r="2004">
      <c r="A2004" t="inlineStr">
        <is>
          <t>2019-01-01</t>
        </is>
      </c>
      <c r="B2004" t="inlineStr">
        <is>
          <t>Roska DBO</t>
        </is>
      </c>
      <c r="C2004" s="16" t="n">
        <v>1575</v>
      </c>
      <c r="D2004" t="inlineStr">
        <is>
          <t>Paid</t>
        </is>
      </c>
    </row>
    <row r="2005">
      <c r="A2005" t="inlineStr">
        <is>
          <t>2019-01-01</t>
        </is>
      </c>
      <c r="B2005" t="inlineStr">
        <is>
          <t>RARE Oilfield Services</t>
        </is>
      </c>
      <c r="C2005" s="16" t="n">
        <v>2520</v>
      </c>
      <c r="D2005" t="inlineStr">
        <is>
          <t>Paid</t>
        </is>
      </c>
    </row>
    <row r="2006">
      <c r="A2006" t="inlineStr">
        <is>
          <t>2019-01-01</t>
        </is>
      </c>
      <c r="B2006" t="inlineStr">
        <is>
          <t>Quorum Business Solutions</t>
        </is>
      </c>
      <c r="C2006" s="16" t="n">
        <v>7875</v>
      </c>
      <c r="D2006" t="inlineStr">
        <is>
          <t>Paid</t>
        </is>
      </c>
    </row>
    <row r="2007">
      <c r="A2007" t="inlineStr">
        <is>
          <t>2019-01-01</t>
        </is>
      </c>
      <c r="B2007" t="inlineStr">
        <is>
          <t>Porsche Centre Calgary</t>
        </is>
      </c>
      <c r="C2007" s="16" t="n">
        <v>525</v>
      </c>
      <c r="D2007" t="inlineStr">
        <is>
          <t>Paid</t>
        </is>
      </c>
    </row>
    <row r="2008">
      <c r="A2008" t="inlineStr">
        <is>
          <t>2019-01-01</t>
        </is>
      </c>
      <c r="B2008" t="inlineStr">
        <is>
          <t>OSY Rentals</t>
        </is>
      </c>
      <c r="C2008" s="16" t="n">
        <v>6300</v>
      </c>
      <c r="D2008" t="inlineStr">
        <is>
          <t>Paid</t>
        </is>
      </c>
    </row>
    <row r="2009">
      <c r="A2009" t="inlineStr">
        <is>
          <t>2019-01-01</t>
        </is>
      </c>
      <c r="B2009" t="inlineStr">
        <is>
          <t>NCS Multistage</t>
        </is>
      </c>
      <c r="C2009" s="16" t="n">
        <v>4725</v>
      </c>
      <c r="D2009" t="inlineStr">
        <is>
          <t>Paid</t>
        </is>
      </c>
    </row>
    <row r="2010">
      <c r="A2010" t="inlineStr">
        <is>
          <t>2019-01-01</t>
        </is>
      </c>
      <c r="B2010" t="inlineStr">
        <is>
          <t>MNP LLP</t>
        </is>
      </c>
      <c r="C2010" s="16" t="n">
        <v>1155</v>
      </c>
      <c r="D2010" t="inlineStr">
        <is>
          <t>Paid</t>
        </is>
      </c>
    </row>
    <row r="2011">
      <c r="A2011" t="inlineStr">
        <is>
          <t>2019-01-01</t>
        </is>
      </c>
      <c r="B2011" t="inlineStr">
        <is>
          <t>Intricate Group</t>
        </is>
      </c>
      <c r="C2011" s="16" t="n">
        <v>525</v>
      </c>
      <c r="D2011" t="inlineStr">
        <is>
          <t>Paid</t>
        </is>
      </c>
    </row>
    <row r="2012">
      <c r="A2012" t="inlineStr">
        <is>
          <t>2019-01-01</t>
        </is>
      </c>
      <c r="B2012" t="inlineStr">
        <is>
          <t>Geologic</t>
        </is>
      </c>
      <c r="C2012" s="16" t="n">
        <v>2100</v>
      </c>
      <c r="D2012" t="inlineStr">
        <is>
          <t>Paid</t>
        </is>
      </c>
    </row>
    <row r="2013">
      <c r="A2013" t="inlineStr">
        <is>
          <t>2019-01-01</t>
        </is>
      </c>
      <c r="B2013" t="inlineStr">
        <is>
          <t>ELM Inc.</t>
        </is>
      </c>
      <c r="C2013" s="16" t="n">
        <v>2520</v>
      </c>
      <c r="D2013" t="inlineStr">
        <is>
          <t>Paid</t>
        </is>
      </c>
    </row>
    <row r="2014">
      <c r="A2014" t="inlineStr">
        <is>
          <t>2019-01-01</t>
        </is>
      </c>
      <c r="B2014" t="inlineStr">
        <is>
          <t>Divestco</t>
        </is>
      </c>
      <c r="C2014" s="16" t="n">
        <v>525</v>
      </c>
      <c r="D2014" t="inlineStr">
        <is>
          <t>Bad Debt</t>
        </is>
      </c>
    </row>
    <row r="2015">
      <c r="A2015" t="inlineStr">
        <is>
          <t>2019-01-01</t>
        </is>
      </c>
      <c r="B2015" t="inlineStr">
        <is>
          <t>Connate Water Solutions</t>
        </is>
      </c>
      <c r="C2015" s="16" t="n">
        <v>262.5</v>
      </c>
      <c r="D2015" t="inlineStr">
        <is>
          <t>Paid</t>
        </is>
      </c>
    </row>
    <row r="2016">
      <c r="A2016" t="inlineStr">
        <is>
          <t>2019-01-01</t>
        </is>
      </c>
      <c r="B2016" t="inlineStr">
        <is>
          <t>Aucerna</t>
        </is>
      </c>
      <c r="C2016" s="16" t="n">
        <v>1890</v>
      </c>
      <c r="D2016" t="inlineStr">
        <is>
          <t>Paid</t>
        </is>
      </c>
    </row>
    <row r="2017">
      <c r="A2017" t="inlineStr">
        <is>
          <t>2019-01-01</t>
        </is>
      </c>
      <c r="B2017" t="inlineStr">
        <is>
          <t>TGS Canada</t>
        </is>
      </c>
      <c r="C2017" s="16" t="n">
        <v>3780</v>
      </c>
      <c r="D2017" t="inlineStr">
        <is>
          <t>Paid</t>
        </is>
      </c>
    </row>
    <row r="2018">
      <c r="A2018" t="inlineStr">
        <is>
          <t>2018-12-17</t>
        </is>
      </c>
      <c r="B2018" t="inlineStr">
        <is>
          <t>London Business Conference Group</t>
        </is>
      </c>
      <c r="C2018" s="16" t="n">
        <v>0</v>
      </c>
      <c r="D2018" t="inlineStr">
        <is>
          <t>Paid</t>
        </is>
      </c>
    </row>
    <row r="2019">
      <c r="A2019" t="inlineStr">
        <is>
          <t>2018-12-17</t>
        </is>
      </c>
      <c r="B2019" t="inlineStr">
        <is>
          <t>Canadian Energy Pipeline Association</t>
        </is>
      </c>
      <c r="C2019" s="16" t="n">
        <v>420</v>
      </c>
      <c r="D2019" t="inlineStr">
        <is>
          <t>Paid</t>
        </is>
      </c>
    </row>
    <row r="2020">
      <c r="A2020" t="inlineStr">
        <is>
          <t>2018-12-17</t>
        </is>
      </c>
      <c r="B2020" t="inlineStr">
        <is>
          <t>Athabasca Minerals Inc.</t>
        </is>
      </c>
      <c r="C2020" s="16" t="n">
        <v>420</v>
      </c>
      <c r="D2020" t="inlineStr">
        <is>
          <t>Paid</t>
        </is>
      </c>
    </row>
    <row r="2021">
      <c r="A2021" t="inlineStr">
        <is>
          <t>2018-12-14</t>
        </is>
      </c>
      <c r="B2021" t="inlineStr">
        <is>
          <t>Fuelled Inc</t>
        </is>
      </c>
      <c r="C2021" s="16" t="n">
        <v>420</v>
      </c>
      <c r="D2021" t="inlineStr">
        <is>
          <t>Paid</t>
        </is>
      </c>
    </row>
    <row r="2022">
      <c r="A2022" t="inlineStr">
        <is>
          <t>2018-12-13</t>
        </is>
      </c>
      <c r="B2022" t="inlineStr">
        <is>
          <t>HubH20</t>
        </is>
      </c>
      <c r="C2022" s="16" t="n">
        <v>420</v>
      </c>
      <c r="D2022" t="inlineStr">
        <is>
          <t>Paid</t>
        </is>
      </c>
    </row>
    <row r="2023">
      <c r="A2023" t="inlineStr">
        <is>
          <t>2018-12-11</t>
        </is>
      </c>
      <c r="B2023" t="inlineStr">
        <is>
          <t>Heal Systems</t>
        </is>
      </c>
      <c r="C2023" s="16" t="n">
        <v>315</v>
      </c>
      <c r="D2023" t="inlineStr">
        <is>
          <t>Paid</t>
        </is>
      </c>
    </row>
    <row r="2024">
      <c r="A2024" t="inlineStr">
        <is>
          <t>2018-12-07</t>
        </is>
      </c>
      <c r="B2024" t="inlineStr">
        <is>
          <t>John King</t>
        </is>
      </c>
      <c r="C2024" s="16" t="n">
        <v>420</v>
      </c>
      <c r="D2024" t="inlineStr">
        <is>
          <t>Paid</t>
        </is>
      </c>
    </row>
    <row r="2025">
      <c r="A2025" t="inlineStr">
        <is>
          <t>2018-12-06</t>
        </is>
      </c>
      <c r="B2025" t="inlineStr">
        <is>
          <t>Sinopec Canada</t>
        </is>
      </c>
      <c r="C2025" s="16" t="n">
        <v>420</v>
      </c>
      <c r="D2025" t="inlineStr">
        <is>
          <t>Paid</t>
        </is>
      </c>
    </row>
    <row r="2026">
      <c r="A2026" t="inlineStr">
        <is>
          <t>2018-12-06</t>
        </is>
      </c>
      <c r="B2026" t="inlineStr">
        <is>
          <t>Heal Systems</t>
        </is>
      </c>
      <c r="C2026" s="16" t="n">
        <v>315</v>
      </c>
      <c r="D2026" t="inlineStr">
        <is>
          <t>Paid</t>
        </is>
      </c>
    </row>
    <row r="2027">
      <c r="A2027" t="inlineStr">
        <is>
          <t>2018-12-04</t>
        </is>
      </c>
      <c r="B2027" t="inlineStr">
        <is>
          <t>Zeal Energy Inc.</t>
        </is>
      </c>
      <c r="C2027" s="16" t="n">
        <v>420</v>
      </c>
      <c r="D2027" t="inlineStr">
        <is>
          <t>Paid</t>
        </is>
      </c>
    </row>
    <row r="2028">
      <c r="A2028" t="inlineStr">
        <is>
          <t>2018-12-04</t>
        </is>
      </c>
      <c r="B2028" t="inlineStr">
        <is>
          <t>Fuelled Inc</t>
        </is>
      </c>
      <c r="C2028" s="16" t="n">
        <v>420</v>
      </c>
      <c r="D2028" t="inlineStr">
        <is>
          <t>Paid</t>
        </is>
      </c>
    </row>
    <row r="2029">
      <c r="A2029" t="inlineStr">
        <is>
          <t>2018-12-03</t>
        </is>
      </c>
      <c r="B2029" t="inlineStr">
        <is>
          <t>Shield Industries</t>
        </is>
      </c>
      <c r="C2029" s="16" t="n">
        <v>315</v>
      </c>
      <c r="D2029" t="inlineStr">
        <is>
          <t>Paid</t>
        </is>
      </c>
    </row>
    <row r="2030">
      <c r="A2030" t="inlineStr">
        <is>
          <t>2018-12-01</t>
        </is>
      </c>
      <c r="B2030" t="inlineStr">
        <is>
          <t>Intricate Group</t>
        </is>
      </c>
      <c r="C2030" s="16" t="n">
        <v>525</v>
      </c>
      <c r="D2030" t="inlineStr">
        <is>
          <t>Paid</t>
        </is>
      </c>
    </row>
    <row r="2031">
      <c r="A2031" t="inlineStr">
        <is>
          <t>2018-12-01</t>
        </is>
      </c>
      <c r="B2031" t="inlineStr">
        <is>
          <t>XI Technologies</t>
        </is>
      </c>
      <c r="C2031" s="16" t="n">
        <v>2100</v>
      </c>
      <c r="D2031" t="inlineStr">
        <is>
          <t>Paid</t>
        </is>
      </c>
    </row>
    <row r="2032">
      <c r="A2032" t="inlineStr">
        <is>
          <t>2018-12-01</t>
        </is>
      </c>
      <c r="B2032" t="inlineStr">
        <is>
          <t>Whitetail Oilfield Rentals</t>
        </is>
      </c>
      <c r="C2032" s="16" t="n">
        <v>525</v>
      </c>
      <c r="D2032" t="inlineStr">
        <is>
          <t>Paid</t>
        </is>
      </c>
    </row>
    <row r="2033">
      <c r="A2033" t="inlineStr">
        <is>
          <t>2018-12-01</t>
        </is>
      </c>
      <c r="B2033" t="inlineStr">
        <is>
          <t>Roska DBO</t>
        </is>
      </c>
      <c r="C2033" s="16" t="n">
        <v>1575</v>
      </c>
      <c r="D2033" t="inlineStr">
        <is>
          <t>Paid</t>
        </is>
      </c>
    </row>
    <row r="2034">
      <c r="A2034" t="inlineStr">
        <is>
          <t>2018-12-01</t>
        </is>
      </c>
      <c r="B2034" t="inlineStr">
        <is>
          <t>Porsche Centre Calgary</t>
        </is>
      </c>
      <c r="C2034" s="16" t="n">
        <v>525</v>
      </c>
      <c r="D2034" t="inlineStr">
        <is>
          <t>Paid</t>
        </is>
      </c>
    </row>
    <row r="2035">
      <c r="A2035" t="inlineStr">
        <is>
          <t>2018-12-01</t>
        </is>
      </c>
      <c r="B2035" t="inlineStr">
        <is>
          <t>MNP LLP</t>
        </is>
      </c>
      <c r="C2035" s="16" t="n">
        <v>1155</v>
      </c>
      <c r="D2035" t="inlineStr">
        <is>
          <t>Paid</t>
        </is>
      </c>
    </row>
    <row r="2036">
      <c r="A2036" t="inlineStr">
        <is>
          <t>2018-12-01</t>
        </is>
      </c>
      <c r="B2036" t="inlineStr">
        <is>
          <t>Divestco</t>
        </is>
      </c>
      <c r="C2036" s="16" t="n">
        <v>525</v>
      </c>
      <c r="D2036" t="inlineStr">
        <is>
          <t>Bad Debt</t>
        </is>
      </c>
    </row>
    <row r="2037">
      <c r="A2037" t="inlineStr">
        <is>
          <t>2018-12-01</t>
        </is>
      </c>
      <c r="B2037" t="inlineStr">
        <is>
          <t>Connate Water Solutions</t>
        </is>
      </c>
      <c r="C2037" s="16" t="n">
        <v>262.5</v>
      </c>
      <c r="D2037" t="inlineStr">
        <is>
          <t>Paid</t>
        </is>
      </c>
    </row>
    <row r="2038">
      <c r="A2038" t="inlineStr">
        <is>
          <t>2018-12-01</t>
        </is>
      </c>
      <c r="B2038" t="inlineStr">
        <is>
          <t>Aucerna</t>
        </is>
      </c>
      <c r="C2038" s="16" t="n">
        <v>2100</v>
      </c>
      <c r="D2038" t="inlineStr">
        <is>
          <t>Paid</t>
        </is>
      </c>
    </row>
    <row r="2039">
      <c r="A2039" t="inlineStr">
        <is>
          <t>2018-11-29</t>
        </is>
      </c>
      <c r="B2039" t="inlineStr">
        <is>
          <t>PFS Interpretations Ltd.</t>
        </is>
      </c>
      <c r="C2039" s="16" t="n">
        <v>420</v>
      </c>
      <c r="D2039" t="inlineStr">
        <is>
          <t>Paid</t>
        </is>
      </c>
    </row>
    <row r="2040">
      <c r="A2040" t="inlineStr">
        <is>
          <t>2018-11-27</t>
        </is>
      </c>
      <c r="B2040" t="inlineStr">
        <is>
          <t>CAPPA</t>
        </is>
      </c>
      <c r="C2040" s="16" t="n">
        <v>420</v>
      </c>
      <c r="D2040" t="inlineStr">
        <is>
          <t>Paid</t>
        </is>
      </c>
    </row>
    <row r="2041">
      <c r="A2041" t="inlineStr">
        <is>
          <t>2018-11-26</t>
        </is>
      </c>
      <c r="B2041" t="inlineStr">
        <is>
          <t>Vertex Resource Group</t>
        </is>
      </c>
      <c r="C2041" s="16" t="n">
        <v>420</v>
      </c>
      <c r="D2041" t="inlineStr">
        <is>
          <t>Paid</t>
        </is>
      </c>
    </row>
    <row r="2042">
      <c r="A2042" t="inlineStr">
        <is>
          <t>2018-11-26</t>
        </is>
      </c>
      <c r="B2042" t="inlineStr">
        <is>
          <t>Sayer Energy Advisors</t>
        </is>
      </c>
      <c r="C2042" s="16" t="n">
        <v>420</v>
      </c>
      <c r="D2042" t="inlineStr">
        <is>
          <t>Paid</t>
        </is>
      </c>
    </row>
    <row r="2043">
      <c r="A2043" t="inlineStr">
        <is>
          <t>2018-11-16</t>
        </is>
      </c>
      <c r="B2043" t="inlineStr">
        <is>
          <t>TerraPro Inc.</t>
        </is>
      </c>
      <c r="C2043" s="16" t="n">
        <v>420</v>
      </c>
      <c r="D2043" t="inlineStr">
        <is>
          <t>Paid</t>
        </is>
      </c>
    </row>
    <row r="2044">
      <c r="A2044" t="inlineStr">
        <is>
          <t>2018-11-16</t>
        </is>
      </c>
      <c r="B2044" t="inlineStr">
        <is>
          <t>Canadian Discovery</t>
        </is>
      </c>
      <c r="C2044" s="16" t="n">
        <v>2047.5</v>
      </c>
      <c r="D2044" t="inlineStr">
        <is>
          <t>Paid</t>
        </is>
      </c>
    </row>
    <row r="2045">
      <c r="A2045" t="inlineStr">
        <is>
          <t>2018-11-14</t>
        </is>
      </c>
      <c r="B2045" t="inlineStr">
        <is>
          <t>Recover Energy Services</t>
        </is>
      </c>
      <c r="C2045" s="16" t="n">
        <v>420</v>
      </c>
      <c r="D2045" t="inlineStr">
        <is>
          <t>Paid</t>
        </is>
      </c>
    </row>
    <row r="2046">
      <c r="A2046" t="inlineStr">
        <is>
          <t>2018-11-14</t>
        </is>
      </c>
      <c r="B2046" t="inlineStr">
        <is>
          <t>Ambyint</t>
        </is>
      </c>
      <c r="C2046" s="16" t="n">
        <v>420</v>
      </c>
      <c r="D2046" t="inlineStr">
        <is>
          <t>Paid</t>
        </is>
      </c>
    </row>
    <row r="2047">
      <c r="A2047" t="inlineStr">
        <is>
          <t>2018-11-13</t>
        </is>
      </c>
      <c r="B2047" t="inlineStr">
        <is>
          <t>Cenozon</t>
        </is>
      </c>
      <c r="C2047" s="16" t="n">
        <v>420</v>
      </c>
      <c r="D2047" t="inlineStr">
        <is>
          <t>Paid</t>
        </is>
      </c>
    </row>
    <row r="2048">
      <c r="A2048" t="inlineStr">
        <is>
          <t>2018-11-13</t>
        </is>
      </c>
      <c r="B2048" t="inlineStr">
        <is>
          <t>GuildOne</t>
        </is>
      </c>
      <c r="C2048" s="16" t="n">
        <v>420</v>
      </c>
      <c r="D2048" t="inlineStr">
        <is>
          <t>Paid</t>
        </is>
      </c>
    </row>
    <row r="2049">
      <c r="A2049" t="inlineStr">
        <is>
          <t>2018-11-13</t>
        </is>
      </c>
      <c r="B2049" t="inlineStr">
        <is>
          <t>Kaiser Exploration Ltd.</t>
        </is>
      </c>
      <c r="C2049" s="16" t="n">
        <v>1260</v>
      </c>
      <c r="D2049" t="inlineStr">
        <is>
          <t>Paid</t>
        </is>
      </c>
    </row>
    <row r="2050">
      <c r="A2050" t="inlineStr">
        <is>
          <t>2018-11-13</t>
        </is>
      </c>
      <c r="B2050" t="inlineStr">
        <is>
          <t>GLJ Ltd</t>
        </is>
      </c>
      <c r="C2050" s="16" t="n">
        <v>1680</v>
      </c>
      <c r="D2050" t="inlineStr">
        <is>
          <t>Paid</t>
        </is>
      </c>
    </row>
    <row r="2051">
      <c r="A2051" t="inlineStr">
        <is>
          <t>2018-11-09</t>
        </is>
      </c>
      <c r="B2051" t="inlineStr">
        <is>
          <t>Strath Resources</t>
        </is>
      </c>
      <c r="C2051" s="16" t="n">
        <v>525</v>
      </c>
      <c r="D2051" t="inlineStr">
        <is>
          <t>Paid</t>
        </is>
      </c>
    </row>
    <row r="2052">
      <c r="A2052" t="inlineStr">
        <is>
          <t>2018-11-08</t>
        </is>
      </c>
      <c r="B2052" t="inlineStr">
        <is>
          <t>ELM Inc.</t>
        </is>
      </c>
      <c r="C2052" s="16" t="n">
        <v>210</v>
      </c>
      <c r="D2052" t="inlineStr">
        <is>
          <t>Paid</t>
        </is>
      </c>
    </row>
    <row r="2053">
      <c r="A2053" t="inlineStr">
        <is>
          <t>2018-11-08</t>
        </is>
      </c>
      <c r="B2053" t="inlineStr">
        <is>
          <t>BDO Canada LLP</t>
        </is>
      </c>
      <c r="C2053" s="16" t="n">
        <v>420</v>
      </c>
      <c r="D2053" t="inlineStr">
        <is>
          <t>Paid</t>
        </is>
      </c>
    </row>
    <row r="2054">
      <c r="A2054" t="inlineStr">
        <is>
          <t>2018-11-07</t>
        </is>
      </c>
      <c r="B2054" t="inlineStr">
        <is>
          <t>Petroleum Joint Venture Association</t>
        </is>
      </c>
      <c r="C2054" s="16" t="n">
        <v>210</v>
      </c>
      <c r="D2054" t="inlineStr">
        <is>
          <t>Paid</t>
        </is>
      </c>
    </row>
    <row r="2055">
      <c r="A2055" t="inlineStr">
        <is>
          <t>2018-11-07</t>
        </is>
      </c>
      <c r="B2055" t="inlineStr">
        <is>
          <t>Presto Geosystems</t>
        </is>
      </c>
      <c r="C2055" s="16" t="n">
        <v>420</v>
      </c>
      <c r="D2055" t="inlineStr">
        <is>
          <t>Paid</t>
        </is>
      </c>
    </row>
    <row r="2056">
      <c r="A2056" t="inlineStr">
        <is>
          <t>2018-11-05</t>
        </is>
      </c>
      <c r="B2056" t="inlineStr">
        <is>
          <t>CAPL</t>
        </is>
      </c>
      <c r="C2056" s="16" t="n">
        <v>420</v>
      </c>
      <c r="D2056" t="inlineStr">
        <is>
          <t>Paid</t>
        </is>
      </c>
    </row>
    <row r="2057">
      <c r="A2057" t="inlineStr">
        <is>
          <t>2018-11-01</t>
        </is>
      </c>
      <c r="B2057" t="inlineStr">
        <is>
          <t>Canadian Discovery</t>
        </is>
      </c>
      <c r="C2057" s="16" t="n">
        <v>525</v>
      </c>
      <c r="D2057" t="inlineStr">
        <is>
          <t>Paid</t>
        </is>
      </c>
    </row>
    <row r="2058">
      <c r="A2058" t="inlineStr">
        <is>
          <t>2018-11-01</t>
        </is>
      </c>
      <c r="B2058" t="inlineStr">
        <is>
          <t>XI Technologies</t>
        </is>
      </c>
      <c r="C2058" s="16" t="n">
        <v>2100</v>
      </c>
      <c r="D2058" t="inlineStr">
        <is>
          <t>Paid</t>
        </is>
      </c>
    </row>
    <row r="2059">
      <c r="A2059" t="inlineStr">
        <is>
          <t>2018-11-01</t>
        </is>
      </c>
      <c r="B2059" t="inlineStr">
        <is>
          <t>Whitetail Oilfield Rentals</t>
        </is>
      </c>
      <c r="C2059" s="16" t="n">
        <v>525</v>
      </c>
      <c r="D2059" t="inlineStr">
        <is>
          <t>Paid</t>
        </is>
      </c>
    </row>
    <row r="2060">
      <c r="A2060" t="inlineStr">
        <is>
          <t>2018-11-01</t>
        </is>
      </c>
      <c r="B2060" t="inlineStr">
        <is>
          <t>Roska DBO</t>
        </is>
      </c>
      <c r="C2060" s="16" t="n">
        <v>1575</v>
      </c>
      <c r="D2060" t="inlineStr">
        <is>
          <t>Paid</t>
        </is>
      </c>
    </row>
    <row r="2061">
      <c r="A2061" t="inlineStr">
        <is>
          <t>2018-11-01</t>
        </is>
      </c>
      <c r="B2061" t="inlineStr">
        <is>
          <t>Porsche Centre Calgary</t>
        </is>
      </c>
      <c r="C2061" s="16" t="n">
        <v>525</v>
      </c>
      <c r="D2061" t="inlineStr">
        <is>
          <t>Paid</t>
        </is>
      </c>
    </row>
    <row r="2062">
      <c r="A2062" t="inlineStr">
        <is>
          <t>2018-11-01</t>
        </is>
      </c>
      <c r="B2062" t="inlineStr">
        <is>
          <t>MNP LLP</t>
        </is>
      </c>
      <c r="C2062" s="16" t="n">
        <v>1155</v>
      </c>
      <c r="D2062" t="inlineStr">
        <is>
          <t>Paid</t>
        </is>
      </c>
    </row>
    <row r="2063">
      <c r="A2063" t="inlineStr">
        <is>
          <t>2018-11-01</t>
        </is>
      </c>
      <c r="B2063" t="inlineStr">
        <is>
          <t>Enerlink</t>
        </is>
      </c>
      <c r="C2063" s="16" t="n">
        <v>630</v>
      </c>
      <c r="D2063" t="inlineStr">
        <is>
          <t>Paid</t>
        </is>
      </c>
    </row>
    <row r="2064">
      <c r="A2064" t="inlineStr">
        <is>
          <t>2018-11-01</t>
        </is>
      </c>
      <c r="B2064" t="inlineStr">
        <is>
          <t>Divestco</t>
        </is>
      </c>
      <c r="C2064" s="16" t="n">
        <v>525</v>
      </c>
      <c r="D2064" t="inlineStr">
        <is>
          <t>Bad Debt</t>
        </is>
      </c>
    </row>
    <row r="2065">
      <c r="A2065" t="inlineStr">
        <is>
          <t>2018-11-01</t>
        </is>
      </c>
      <c r="B2065" t="inlineStr">
        <is>
          <t>Connate Water Solutions</t>
        </is>
      </c>
      <c r="C2065" s="16" t="n">
        <v>262.5</v>
      </c>
      <c r="D2065" t="inlineStr">
        <is>
          <t>Paid</t>
        </is>
      </c>
    </row>
    <row r="2066">
      <c r="A2066" t="inlineStr">
        <is>
          <t>2018-11-01</t>
        </is>
      </c>
      <c r="B2066" t="inlineStr">
        <is>
          <t>Aucerna</t>
        </is>
      </c>
      <c r="C2066" s="16" t="n">
        <v>2100</v>
      </c>
      <c r="D2066" t="inlineStr">
        <is>
          <t>Paid</t>
        </is>
      </c>
    </row>
    <row r="2067">
      <c r="A2067" t="inlineStr">
        <is>
          <t>2018-10-31</t>
        </is>
      </c>
      <c r="B2067" t="inlineStr">
        <is>
          <t>Petroleum Joint Venture Association</t>
        </is>
      </c>
      <c r="C2067" s="16" t="n">
        <v>210</v>
      </c>
      <c r="D2067" t="inlineStr">
        <is>
          <t>Paid</t>
        </is>
      </c>
    </row>
    <row r="2068">
      <c r="A2068" t="inlineStr">
        <is>
          <t>2018-10-31</t>
        </is>
      </c>
      <c r="B2068" t="inlineStr">
        <is>
          <t>Sayer Energy Advisors</t>
        </is>
      </c>
      <c r="C2068" s="16" t="n">
        <v>420</v>
      </c>
      <c r="D2068" t="inlineStr">
        <is>
          <t>Paid</t>
        </is>
      </c>
    </row>
    <row r="2069">
      <c r="A2069" t="inlineStr">
        <is>
          <t>2018-10-29</t>
        </is>
      </c>
      <c r="B2069" t="inlineStr">
        <is>
          <t>Sayer Energy Advisors</t>
        </is>
      </c>
      <c r="C2069" s="16" t="n">
        <v>420</v>
      </c>
      <c r="D2069" t="inlineStr">
        <is>
          <t>Paid</t>
        </is>
      </c>
    </row>
    <row r="2070">
      <c r="A2070" t="inlineStr">
        <is>
          <t>2018-10-25</t>
        </is>
      </c>
      <c r="B2070" t="inlineStr">
        <is>
          <t>XI Technologies</t>
        </is>
      </c>
      <c r="C2070" s="16" t="n">
        <v>420</v>
      </c>
      <c r="D2070" t="inlineStr">
        <is>
          <t>Paid</t>
        </is>
      </c>
    </row>
    <row r="2071">
      <c r="A2071" t="inlineStr">
        <is>
          <t>2018-10-23</t>
        </is>
      </c>
      <c r="B2071" t="inlineStr">
        <is>
          <t>Petroleum Joint Venture Association</t>
        </is>
      </c>
      <c r="C2071" s="16" t="n">
        <v>210</v>
      </c>
      <c r="D2071" t="inlineStr">
        <is>
          <t>Paid</t>
        </is>
      </c>
    </row>
    <row r="2072">
      <c r="A2072" t="inlineStr">
        <is>
          <t>2018-10-22</t>
        </is>
      </c>
      <c r="B2072" t="inlineStr">
        <is>
          <t>Shield Industries</t>
        </is>
      </c>
      <c r="C2072" s="16" t="n">
        <v>315</v>
      </c>
      <c r="D2072" t="inlineStr">
        <is>
          <t>Paid</t>
        </is>
      </c>
    </row>
    <row r="2073">
      <c r="A2073" t="inlineStr">
        <is>
          <t>2018-10-18</t>
        </is>
      </c>
      <c r="B2073" t="inlineStr">
        <is>
          <t>TENZING Strategic Consulting</t>
        </is>
      </c>
      <c r="C2073" s="16" t="n">
        <v>420</v>
      </c>
      <c r="D2073" t="inlineStr">
        <is>
          <t>Paid</t>
        </is>
      </c>
    </row>
    <row r="2074">
      <c r="A2074" t="inlineStr">
        <is>
          <t>2018-10-17</t>
        </is>
      </c>
      <c r="B2074" t="inlineStr">
        <is>
          <t>Petroleum Joint Venture Association</t>
        </is>
      </c>
      <c r="C2074" s="16" t="n">
        <v>210</v>
      </c>
      <c r="D2074" t="inlineStr">
        <is>
          <t>Paid</t>
        </is>
      </c>
    </row>
    <row r="2075">
      <c r="A2075" t="inlineStr">
        <is>
          <t>2018-10-16</t>
        </is>
      </c>
      <c r="B2075" t="inlineStr">
        <is>
          <t>Petroleum Joint Venture Association</t>
        </is>
      </c>
      <c r="C2075" s="16" t="n">
        <v>210</v>
      </c>
      <c r="D2075" t="inlineStr">
        <is>
          <t>Paid</t>
        </is>
      </c>
    </row>
    <row r="2076">
      <c r="A2076" t="inlineStr">
        <is>
          <t>2018-10-16</t>
        </is>
      </c>
      <c r="B2076" t="inlineStr">
        <is>
          <t>Katalyst Data Management</t>
        </is>
      </c>
      <c r="C2076" s="16" t="n">
        <v>420</v>
      </c>
      <c r="D2076" t="inlineStr">
        <is>
          <t>Paid</t>
        </is>
      </c>
    </row>
    <row r="2077">
      <c r="A2077" t="inlineStr">
        <is>
          <t>2018-10-16</t>
        </is>
      </c>
      <c r="B2077" t="inlineStr">
        <is>
          <t>Freehold Royalties</t>
        </is>
      </c>
      <c r="C2077" s="16" t="n">
        <v>420</v>
      </c>
      <c r="D2077" t="inlineStr">
        <is>
          <t>Paid</t>
        </is>
      </c>
    </row>
    <row r="2078">
      <c r="A2078" t="inlineStr">
        <is>
          <t>2018-10-16</t>
        </is>
      </c>
      <c r="B2078" t="inlineStr">
        <is>
          <t>Sayer Energy Advisors</t>
        </is>
      </c>
      <c r="C2078" s="16" t="n">
        <v>420</v>
      </c>
      <c r="D2078" t="inlineStr">
        <is>
          <t>Paid</t>
        </is>
      </c>
    </row>
    <row r="2079">
      <c r="A2079" t="inlineStr">
        <is>
          <t>2018-10-15</t>
        </is>
      </c>
      <c r="B2079" t="inlineStr">
        <is>
          <t>Kobold Completions</t>
        </is>
      </c>
      <c r="C2079" s="16" t="n">
        <v>525</v>
      </c>
      <c r="D2079" t="inlineStr">
        <is>
          <t>Paid</t>
        </is>
      </c>
    </row>
    <row r="2080">
      <c r="A2080" t="inlineStr">
        <is>
          <t>2018-10-15</t>
        </is>
      </c>
      <c r="B2080" t="inlineStr">
        <is>
          <t>Canoe Financial</t>
        </is>
      </c>
      <c r="C2080" s="16" t="n">
        <v>1575</v>
      </c>
      <c r="D2080" t="inlineStr">
        <is>
          <t>Paid</t>
        </is>
      </c>
    </row>
    <row r="2081">
      <c r="A2081" t="inlineStr">
        <is>
          <t>2018-10-15</t>
        </is>
      </c>
      <c r="B2081" t="inlineStr">
        <is>
          <t>Cold Bore Technology</t>
        </is>
      </c>
      <c r="C2081" s="16" t="n">
        <v>420</v>
      </c>
      <c r="D2081" t="inlineStr">
        <is>
          <t>Paid</t>
        </is>
      </c>
    </row>
    <row r="2082">
      <c r="A2082" t="inlineStr">
        <is>
          <t>2018-10-15</t>
        </is>
      </c>
      <c r="B2082" t="inlineStr">
        <is>
          <t>Cenozon</t>
        </is>
      </c>
      <c r="C2082" s="16" t="n">
        <v>420</v>
      </c>
      <c r="D2082" t="inlineStr">
        <is>
          <t>Paid</t>
        </is>
      </c>
    </row>
    <row r="2083">
      <c r="A2083" t="inlineStr">
        <is>
          <t>2018-10-12</t>
        </is>
      </c>
      <c r="B2083" t="inlineStr">
        <is>
          <t>Petroleum Joint Venture Association</t>
        </is>
      </c>
      <c r="C2083" s="16" t="n">
        <v>210</v>
      </c>
      <c r="D2083" t="inlineStr">
        <is>
          <t>Paid</t>
        </is>
      </c>
    </row>
    <row r="2084">
      <c r="A2084" t="inlineStr">
        <is>
          <t>2018-10-11</t>
        </is>
      </c>
      <c r="B2084" t="inlineStr">
        <is>
          <t>Phoenix Wildfire and Environmental</t>
        </is>
      </c>
      <c r="C2084" s="16" t="n">
        <v>420</v>
      </c>
      <c r="D2084" t="inlineStr">
        <is>
          <t>Paid</t>
        </is>
      </c>
    </row>
    <row r="2085">
      <c r="A2085" t="inlineStr">
        <is>
          <t>2018-10-10</t>
        </is>
      </c>
      <c r="B2085" t="inlineStr">
        <is>
          <t>Sayer Energy Advisors</t>
        </is>
      </c>
      <c r="C2085" s="16" t="n">
        <v>420</v>
      </c>
      <c r="D2085" t="inlineStr">
        <is>
          <t>Paid</t>
        </is>
      </c>
    </row>
    <row r="2086">
      <c r="A2086" t="inlineStr">
        <is>
          <t>2018-10-10</t>
        </is>
      </c>
      <c r="B2086" t="inlineStr">
        <is>
          <t>PNG Exchange</t>
        </is>
      </c>
      <c r="C2086" s="16" t="n">
        <v>210</v>
      </c>
      <c r="D2086" t="inlineStr">
        <is>
          <t>Paid</t>
        </is>
      </c>
    </row>
    <row r="2087">
      <c r="A2087" t="inlineStr">
        <is>
          <t>2018-10-10</t>
        </is>
      </c>
      <c r="B2087" t="inlineStr">
        <is>
          <t>CAPL</t>
        </is>
      </c>
      <c r="C2087" s="16" t="n">
        <v>420</v>
      </c>
      <c r="D2087" t="inlineStr">
        <is>
          <t>Paid</t>
        </is>
      </c>
    </row>
    <row r="2088">
      <c r="A2088" t="inlineStr">
        <is>
          <t>2018-10-10</t>
        </is>
      </c>
      <c r="B2088" t="inlineStr">
        <is>
          <t>Belair Power and Production Equipment</t>
        </is>
      </c>
      <c r="C2088" s="16" t="n">
        <v>420</v>
      </c>
      <c r="D2088" t="inlineStr">
        <is>
          <t>Paid</t>
        </is>
      </c>
    </row>
    <row r="2089">
      <c r="A2089" t="inlineStr">
        <is>
          <t>2018-10-10</t>
        </is>
      </c>
      <c r="B2089" t="inlineStr">
        <is>
          <t>Geologic</t>
        </is>
      </c>
      <c r="C2089" s="16" t="n">
        <v>420</v>
      </c>
      <c r="D2089" t="inlineStr">
        <is>
          <t>Paid</t>
        </is>
      </c>
    </row>
    <row r="2090">
      <c r="A2090" t="inlineStr">
        <is>
          <t>2018-10-10</t>
        </is>
      </c>
      <c r="B2090" t="inlineStr">
        <is>
          <t>CB Securities</t>
        </is>
      </c>
      <c r="C2090" s="16" t="n">
        <v>420</v>
      </c>
      <c r="D2090" t="inlineStr">
        <is>
          <t>Paid</t>
        </is>
      </c>
    </row>
    <row r="2091">
      <c r="A2091" t="inlineStr">
        <is>
          <t>2018-10-09</t>
        </is>
      </c>
      <c r="B2091" t="inlineStr">
        <is>
          <t>Animus Capital Partners Inc.</t>
        </is>
      </c>
      <c r="C2091" s="16" t="n">
        <v>420</v>
      </c>
      <c r="D2091" t="inlineStr">
        <is>
          <t>Paid</t>
        </is>
      </c>
    </row>
    <row r="2092">
      <c r="A2092" t="inlineStr">
        <is>
          <t>2018-10-04</t>
        </is>
      </c>
      <c r="B2092" t="inlineStr">
        <is>
          <t>Petroleum Joint Venture Association</t>
        </is>
      </c>
      <c r="C2092" s="16" t="n">
        <v>210</v>
      </c>
      <c r="D2092" t="inlineStr">
        <is>
          <t>Paid</t>
        </is>
      </c>
    </row>
    <row r="2093">
      <c r="A2093" t="inlineStr">
        <is>
          <t>2018-10-04</t>
        </is>
      </c>
      <c r="B2093" t="inlineStr">
        <is>
          <t>GPAC</t>
        </is>
      </c>
      <c r="C2093" s="16" t="n">
        <v>210</v>
      </c>
      <c r="D2093" t="inlineStr">
        <is>
          <t>Paid</t>
        </is>
      </c>
    </row>
    <row r="2094">
      <c r="A2094" t="inlineStr">
        <is>
          <t>2018-10-04</t>
        </is>
      </c>
      <c r="B2094" t="inlineStr">
        <is>
          <t>Longhorn Casing Tools</t>
        </is>
      </c>
      <c r="C2094" s="16" t="n">
        <v>525</v>
      </c>
      <c r="D2094" t="inlineStr">
        <is>
          <t>Cancelled</t>
        </is>
      </c>
    </row>
    <row r="2095">
      <c r="A2095" t="inlineStr">
        <is>
          <t>2018-10-04</t>
        </is>
      </c>
      <c r="B2095" t="inlineStr">
        <is>
          <t>Western Divestments</t>
        </is>
      </c>
      <c r="C2095" s="16" t="n">
        <v>420</v>
      </c>
      <c r="D2095" t="inlineStr">
        <is>
          <t>Paid</t>
        </is>
      </c>
    </row>
    <row r="2096">
      <c r="A2096" t="inlineStr">
        <is>
          <t>2018-10-03</t>
        </is>
      </c>
      <c r="B2096" t="inlineStr">
        <is>
          <t>Sayer Energy Advisors</t>
        </is>
      </c>
      <c r="C2096" s="16" t="n">
        <v>420</v>
      </c>
      <c r="D2096" t="inlineStr">
        <is>
          <t>Paid</t>
        </is>
      </c>
    </row>
    <row r="2097">
      <c r="A2097" t="inlineStr">
        <is>
          <t>2018-10-02</t>
        </is>
      </c>
      <c r="B2097" t="inlineStr">
        <is>
          <t>Sayer Energy Advisors</t>
        </is>
      </c>
      <c r="C2097" s="16" t="n">
        <v>420</v>
      </c>
      <c r="D2097" t="inlineStr">
        <is>
          <t>Paid</t>
        </is>
      </c>
    </row>
    <row r="2098">
      <c r="A2098" t="inlineStr">
        <is>
          <t>2018-10-01</t>
        </is>
      </c>
      <c r="B2098" t="inlineStr">
        <is>
          <t>XI Technologies</t>
        </is>
      </c>
      <c r="C2098" s="16" t="n">
        <v>2100</v>
      </c>
      <c r="D2098" t="inlineStr">
        <is>
          <t>Paid</t>
        </is>
      </c>
    </row>
    <row r="2099">
      <c r="A2099" t="inlineStr">
        <is>
          <t>2018-10-01</t>
        </is>
      </c>
      <c r="B2099" t="inlineStr">
        <is>
          <t>Whitetail Oilfield Rentals</t>
        </is>
      </c>
      <c r="C2099" s="16" t="n">
        <v>525</v>
      </c>
      <c r="D2099" t="inlineStr">
        <is>
          <t>Paid</t>
        </is>
      </c>
    </row>
    <row r="2100">
      <c r="A2100" t="inlineStr">
        <is>
          <t>2018-10-01</t>
        </is>
      </c>
      <c r="B2100" t="inlineStr">
        <is>
          <t>Specialized Desanders</t>
        </is>
      </c>
      <c r="C2100" s="16" t="n">
        <v>3780</v>
      </c>
      <c r="D2100" t="inlineStr">
        <is>
          <t>Paid</t>
        </is>
      </c>
    </row>
    <row r="2101">
      <c r="A2101" t="inlineStr">
        <is>
          <t>2018-10-01</t>
        </is>
      </c>
      <c r="B2101" t="inlineStr">
        <is>
          <t>Roska DBO</t>
        </is>
      </c>
      <c r="C2101" s="16" t="n">
        <v>1575</v>
      </c>
      <c r="D2101" t="inlineStr">
        <is>
          <t>Paid</t>
        </is>
      </c>
    </row>
    <row r="2102">
      <c r="A2102" t="inlineStr">
        <is>
          <t>2018-10-01</t>
        </is>
      </c>
      <c r="B2102" t="inlineStr">
        <is>
          <t>Quorum Business Solutions</t>
        </is>
      </c>
      <c r="C2102" s="16" t="n">
        <v>7875</v>
      </c>
      <c r="D2102" t="inlineStr">
        <is>
          <t>Paid</t>
        </is>
      </c>
    </row>
    <row r="2103">
      <c r="A2103" t="inlineStr">
        <is>
          <t>2018-10-01</t>
        </is>
      </c>
      <c r="B2103" t="inlineStr">
        <is>
          <t>Porsche Centre Calgary</t>
        </is>
      </c>
      <c r="C2103" s="16" t="n">
        <v>525</v>
      </c>
      <c r="D2103" t="inlineStr">
        <is>
          <t>Paid</t>
        </is>
      </c>
    </row>
    <row r="2104">
      <c r="A2104" t="inlineStr">
        <is>
          <t>2018-10-01</t>
        </is>
      </c>
      <c r="B2104" t="inlineStr">
        <is>
          <t>OSY Rentals</t>
        </is>
      </c>
      <c r="C2104" s="16" t="n">
        <v>6300</v>
      </c>
      <c r="D2104" t="inlineStr">
        <is>
          <t>Paid</t>
        </is>
      </c>
    </row>
    <row r="2105">
      <c r="A2105" t="inlineStr">
        <is>
          <t>2018-10-01</t>
        </is>
      </c>
      <c r="B2105" t="inlineStr">
        <is>
          <t>NCS Multistage</t>
        </is>
      </c>
      <c r="C2105" s="16" t="n">
        <v>4725</v>
      </c>
      <c r="D2105" t="inlineStr">
        <is>
          <t>Paid</t>
        </is>
      </c>
    </row>
    <row r="2106">
      <c r="A2106" t="inlineStr">
        <is>
          <t>2018-10-01</t>
        </is>
      </c>
      <c r="B2106" t="inlineStr">
        <is>
          <t>MNP LLP</t>
        </is>
      </c>
      <c r="C2106" s="16" t="n">
        <v>1155</v>
      </c>
      <c r="D2106" t="inlineStr">
        <is>
          <t>Paid</t>
        </is>
      </c>
    </row>
    <row r="2107">
      <c r="A2107" t="inlineStr">
        <is>
          <t>2018-10-01</t>
        </is>
      </c>
      <c r="B2107" t="inlineStr">
        <is>
          <t>Geologic</t>
        </is>
      </c>
      <c r="C2107" s="16" t="n">
        <v>4200</v>
      </c>
      <c r="D2107" t="inlineStr">
        <is>
          <t>Paid</t>
        </is>
      </c>
    </row>
    <row r="2108">
      <c r="A2108" t="inlineStr">
        <is>
          <t>2018-10-01</t>
        </is>
      </c>
      <c r="B2108" t="inlineStr">
        <is>
          <t>Enerlink</t>
        </is>
      </c>
      <c r="C2108" s="16" t="n">
        <v>630</v>
      </c>
      <c r="D2108" t="inlineStr">
        <is>
          <t>Paid</t>
        </is>
      </c>
    </row>
    <row r="2109">
      <c r="A2109" t="inlineStr">
        <is>
          <t>2018-10-01</t>
        </is>
      </c>
      <c r="B2109" t="inlineStr">
        <is>
          <t>ELM Inc.</t>
        </is>
      </c>
      <c r="C2109" s="16" t="n">
        <v>3150</v>
      </c>
      <c r="D2109" t="inlineStr">
        <is>
          <t>Paid</t>
        </is>
      </c>
    </row>
    <row r="2110">
      <c r="A2110" t="inlineStr">
        <is>
          <t>2018-10-01</t>
        </is>
      </c>
      <c r="B2110" t="inlineStr">
        <is>
          <t>Divestco</t>
        </is>
      </c>
      <c r="C2110" s="16" t="n">
        <v>525</v>
      </c>
      <c r="D2110" t="inlineStr">
        <is>
          <t>Paid</t>
        </is>
      </c>
    </row>
    <row r="2111">
      <c r="A2111" t="inlineStr">
        <is>
          <t>2018-10-01</t>
        </is>
      </c>
      <c r="B2111" t="inlineStr">
        <is>
          <t>Connate Water Solutions</t>
        </is>
      </c>
      <c r="C2111" s="16" t="n">
        <v>262.5</v>
      </c>
      <c r="D2111" t="inlineStr">
        <is>
          <t>Paid</t>
        </is>
      </c>
    </row>
    <row r="2112">
      <c r="A2112" t="inlineStr">
        <is>
          <t>2018-10-01</t>
        </is>
      </c>
      <c r="B2112" t="inlineStr">
        <is>
          <t>Canadian Natural Resources Ltd.</t>
        </is>
      </c>
      <c r="C2112" s="16" t="n">
        <v>12600</v>
      </c>
      <c r="D2112" t="inlineStr">
        <is>
          <t>Paid</t>
        </is>
      </c>
    </row>
    <row r="2113">
      <c r="A2113" t="inlineStr">
        <is>
          <t>2018-10-01</t>
        </is>
      </c>
      <c r="B2113" t="inlineStr">
        <is>
          <t>Aucerna</t>
        </is>
      </c>
      <c r="C2113" s="16" t="n">
        <v>2100</v>
      </c>
      <c r="D2113" t="inlineStr">
        <is>
          <t>Paid</t>
        </is>
      </c>
    </row>
    <row r="2114">
      <c r="A2114" t="inlineStr">
        <is>
          <t>2018-10-01</t>
        </is>
      </c>
      <c r="B2114" t="inlineStr">
        <is>
          <t>TGS Canada</t>
        </is>
      </c>
      <c r="C2114" s="16" t="n">
        <v>4331.25</v>
      </c>
      <c r="D2114" t="inlineStr">
        <is>
          <t>Paid</t>
        </is>
      </c>
    </row>
    <row r="2115">
      <c r="A2115" t="inlineStr">
        <is>
          <t>2018-10-01</t>
        </is>
      </c>
      <c r="B2115" t="inlineStr">
        <is>
          <t>Melange Geoscience Inc.</t>
        </is>
      </c>
      <c r="C2115" s="16" t="n">
        <v>420</v>
      </c>
      <c r="D2115" t="inlineStr">
        <is>
          <t>Paid</t>
        </is>
      </c>
    </row>
    <row r="2116">
      <c r="A2116" t="inlineStr">
        <is>
          <t>2018-09-27</t>
        </is>
      </c>
      <c r="B2116" t="inlineStr">
        <is>
          <t>Freehold Royalties</t>
        </is>
      </c>
      <c r="C2116" s="16" t="n">
        <v>420</v>
      </c>
      <c r="D2116" t="inlineStr">
        <is>
          <t>Paid</t>
        </is>
      </c>
    </row>
    <row r="2117">
      <c r="A2117" t="inlineStr">
        <is>
          <t>2018-09-25</t>
        </is>
      </c>
      <c r="B2117" t="inlineStr">
        <is>
          <t>Petroleum Joint Venture Association</t>
        </is>
      </c>
      <c r="C2117" s="16" t="n">
        <v>210</v>
      </c>
      <c r="D2117" t="inlineStr">
        <is>
          <t>Paid</t>
        </is>
      </c>
    </row>
    <row r="2118">
      <c r="A2118" t="inlineStr">
        <is>
          <t>2018-09-25</t>
        </is>
      </c>
      <c r="B2118" t="inlineStr">
        <is>
          <t>CAPPA</t>
        </is>
      </c>
      <c r="C2118" s="16" t="n">
        <v>420</v>
      </c>
      <c r="D2118" t="inlineStr">
        <is>
          <t>Paid</t>
        </is>
      </c>
    </row>
    <row r="2119">
      <c r="A2119" t="inlineStr">
        <is>
          <t>2018-09-25</t>
        </is>
      </c>
      <c r="B2119" t="inlineStr">
        <is>
          <t>GDM Pipelines</t>
        </is>
      </c>
      <c r="C2119" s="16" t="n">
        <v>420</v>
      </c>
      <c r="D2119" t="inlineStr">
        <is>
          <t>Paid</t>
        </is>
      </c>
    </row>
    <row r="2120">
      <c r="A2120" t="inlineStr">
        <is>
          <t>2018-09-19</t>
        </is>
      </c>
      <c r="B2120" t="inlineStr">
        <is>
          <t>Petroleum Joint Venture Association</t>
        </is>
      </c>
      <c r="C2120" s="16" t="n">
        <v>210</v>
      </c>
      <c r="D2120" t="inlineStr">
        <is>
          <t>Paid</t>
        </is>
      </c>
    </row>
    <row r="2121">
      <c r="A2121" t="inlineStr">
        <is>
          <t>2018-09-18</t>
        </is>
      </c>
      <c r="B2121" t="inlineStr">
        <is>
          <t>Leader Resources</t>
        </is>
      </c>
      <c r="C2121" s="16" t="n">
        <v>420</v>
      </c>
      <c r="D2121" t="inlineStr">
        <is>
          <t>Paid</t>
        </is>
      </c>
    </row>
    <row r="2122">
      <c r="A2122" t="inlineStr">
        <is>
          <t>2018-09-14</t>
        </is>
      </c>
      <c r="B2122" t="inlineStr">
        <is>
          <t>Sayer Energy Advisors</t>
        </is>
      </c>
      <c r="C2122" s="16" t="n">
        <v>420</v>
      </c>
      <c r="D2122" t="inlineStr">
        <is>
          <t>Paid</t>
        </is>
      </c>
    </row>
    <row r="2123">
      <c r="A2123" t="inlineStr">
        <is>
          <t>2018-09-13</t>
        </is>
      </c>
      <c r="B2123" t="inlineStr">
        <is>
          <t>Canadian Discovery</t>
        </is>
      </c>
      <c r="C2123" s="16" t="n">
        <v>420</v>
      </c>
      <c r="D2123" t="inlineStr">
        <is>
          <t>Paid</t>
        </is>
      </c>
    </row>
    <row r="2124">
      <c r="A2124" t="inlineStr">
        <is>
          <t>2018-09-13</t>
        </is>
      </c>
      <c r="B2124" t="inlineStr">
        <is>
          <t>IQPC SUMMITS UK LIMITED</t>
        </is>
      </c>
      <c r="C2124" s="16" t="n">
        <v>420</v>
      </c>
      <c r="D2124" t="inlineStr">
        <is>
          <t>Paid</t>
        </is>
      </c>
    </row>
    <row r="2125">
      <c r="A2125" t="inlineStr">
        <is>
          <t>2018-09-12</t>
        </is>
      </c>
      <c r="B2125" t="inlineStr">
        <is>
          <t>Petroleum Joint Venture Association</t>
        </is>
      </c>
      <c r="C2125" s="16" t="n">
        <v>210</v>
      </c>
      <c r="D2125" t="inlineStr">
        <is>
          <t>Paid</t>
        </is>
      </c>
    </row>
    <row r="2126">
      <c r="A2126" t="inlineStr">
        <is>
          <t>2018-09-12</t>
        </is>
      </c>
      <c r="B2126" t="inlineStr">
        <is>
          <t>Vertex Resource Group</t>
        </is>
      </c>
      <c r="C2126" s="16" t="n">
        <v>420</v>
      </c>
      <c r="D2126" t="inlineStr">
        <is>
          <t>Paid</t>
        </is>
      </c>
    </row>
    <row r="2127">
      <c r="A2127" t="inlineStr">
        <is>
          <t>2018-09-11</t>
        </is>
      </c>
      <c r="B2127" t="inlineStr">
        <is>
          <t>Petroleum Accountants Society of Canada</t>
        </is>
      </c>
      <c r="C2127" s="16" t="n">
        <v>210</v>
      </c>
      <c r="D2127" t="inlineStr">
        <is>
          <t>Paid</t>
        </is>
      </c>
    </row>
    <row r="2128">
      <c r="A2128" t="inlineStr">
        <is>
          <t>2018-09-11</t>
        </is>
      </c>
      <c r="B2128" t="inlineStr">
        <is>
          <t>Quorum Business Solutions</t>
        </is>
      </c>
      <c r="C2128" s="16" t="n">
        <v>420</v>
      </c>
      <c r="D2128" t="inlineStr">
        <is>
          <t>Paid</t>
        </is>
      </c>
    </row>
    <row r="2129">
      <c r="A2129" t="inlineStr">
        <is>
          <t>2018-09-06</t>
        </is>
      </c>
      <c r="B2129" t="inlineStr">
        <is>
          <t>CAPL</t>
        </is>
      </c>
      <c r="C2129" s="16" t="n">
        <v>420</v>
      </c>
      <c r="D2129" t="inlineStr">
        <is>
          <t>Paid</t>
        </is>
      </c>
    </row>
    <row r="2130">
      <c r="A2130" t="inlineStr">
        <is>
          <t>2018-09-06</t>
        </is>
      </c>
      <c r="B2130" t="inlineStr">
        <is>
          <t>BDO Canada LLP</t>
        </is>
      </c>
      <c r="C2130" s="16" t="n">
        <v>420</v>
      </c>
      <c r="D2130" t="inlineStr">
        <is>
          <t>Paid</t>
        </is>
      </c>
    </row>
    <row r="2131">
      <c r="A2131" t="inlineStr">
        <is>
          <t>2018-09-06</t>
        </is>
      </c>
      <c r="B2131" t="inlineStr">
        <is>
          <t>Sayer Energy Advisors</t>
        </is>
      </c>
      <c r="C2131" s="16" t="n">
        <v>420</v>
      </c>
      <c r="D2131" t="inlineStr">
        <is>
          <t>Paid</t>
        </is>
      </c>
    </row>
    <row r="2132">
      <c r="A2132" t="inlineStr">
        <is>
          <t>2018-09-06</t>
        </is>
      </c>
      <c r="B2132" t="inlineStr">
        <is>
          <t>Grant Thornton</t>
        </is>
      </c>
      <c r="C2132" s="16" t="n">
        <v>420</v>
      </c>
      <c r="D2132" t="inlineStr">
        <is>
          <t>Paid</t>
        </is>
      </c>
    </row>
    <row r="2133">
      <c r="A2133" t="inlineStr">
        <is>
          <t>2018-09-06</t>
        </is>
      </c>
      <c r="B2133" t="inlineStr">
        <is>
          <t>Geologic</t>
        </is>
      </c>
      <c r="C2133" s="16" t="n">
        <v>420</v>
      </c>
      <c r="D2133" t="inlineStr">
        <is>
          <t>Paid</t>
        </is>
      </c>
    </row>
    <row r="2134">
      <c r="A2134" t="inlineStr">
        <is>
          <t>2018-09-06</t>
        </is>
      </c>
      <c r="B2134" t="inlineStr">
        <is>
          <t>Emerson Automation Solutions</t>
        </is>
      </c>
      <c r="C2134" s="16" t="n">
        <v>420</v>
      </c>
      <c r="D2134" t="inlineStr">
        <is>
          <t>Paid</t>
        </is>
      </c>
    </row>
    <row r="2135">
      <c r="A2135" t="inlineStr">
        <is>
          <t>2018-09-05</t>
        </is>
      </c>
      <c r="B2135" t="inlineStr">
        <is>
          <t>Energy Auctions &amp; Brokerage Inc.</t>
        </is>
      </c>
      <c r="C2135" s="16" t="n">
        <v>420</v>
      </c>
      <c r="D2135" t="inlineStr">
        <is>
          <t>Paid</t>
        </is>
      </c>
    </row>
    <row r="2136">
      <c r="A2136" t="inlineStr">
        <is>
          <t>2018-09-05</t>
        </is>
      </c>
      <c r="B2136" t="inlineStr">
        <is>
          <t>Britt Radius</t>
        </is>
      </c>
      <c r="C2136" s="16" t="n">
        <v>420</v>
      </c>
      <c r="D2136" t="inlineStr">
        <is>
          <t>Paid</t>
        </is>
      </c>
    </row>
    <row r="2137">
      <c r="A2137" t="inlineStr">
        <is>
          <t>2018-09-05</t>
        </is>
      </c>
      <c r="B2137" t="inlineStr">
        <is>
          <t>Montgomery Auction Services Ltd.</t>
        </is>
      </c>
      <c r="C2137" s="16" t="n">
        <v>420</v>
      </c>
      <c r="D2137" t="inlineStr">
        <is>
          <t>Paid</t>
        </is>
      </c>
    </row>
    <row r="2138">
      <c r="A2138" t="inlineStr">
        <is>
          <t>2018-09-05</t>
        </is>
      </c>
      <c r="B2138" t="inlineStr">
        <is>
          <t>Sproule ERCE</t>
        </is>
      </c>
      <c r="C2138" s="16" t="n">
        <v>420</v>
      </c>
      <c r="D2138" t="inlineStr">
        <is>
          <t>Paid</t>
        </is>
      </c>
    </row>
    <row r="2139">
      <c r="A2139" t="inlineStr">
        <is>
          <t>2018-09-05</t>
        </is>
      </c>
      <c r="B2139" t="inlineStr">
        <is>
          <t>Bolongo Surplus Ltd.</t>
        </is>
      </c>
      <c r="C2139" s="16" t="n">
        <v>420</v>
      </c>
      <c r="D2139" t="inlineStr">
        <is>
          <t>Paid</t>
        </is>
      </c>
    </row>
    <row r="2140">
      <c r="A2140" t="inlineStr">
        <is>
          <t>2018-09-04</t>
        </is>
      </c>
      <c r="B2140" t="inlineStr">
        <is>
          <t>Vertex Resource Group</t>
        </is>
      </c>
      <c r="C2140" s="16" t="n">
        <v>420</v>
      </c>
      <c r="D2140" t="inlineStr">
        <is>
          <t>Paid</t>
        </is>
      </c>
    </row>
    <row r="2141">
      <c r="A2141" t="inlineStr">
        <is>
          <t>2018-09-04</t>
        </is>
      </c>
      <c r="B2141" t="inlineStr">
        <is>
          <t>Petroleum Joint Venture Association</t>
        </is>
      </c>
      <c r="C2141" s="16" t="n">
        <v>210</v>
      </c>
      <c r="D2141" t="inlineStr">
        <is>
          <t>Paid</t>
        </is>
      </c>
    </row>
    <row r="2142">
      <c r="A2142" t="inlineStr">
        <is>
          <t>2018-09-04</t>
        </is>
      </c>
      <c r="B2142" t="inlineStr">
        <is>
          <t>Fuelled Inc</t>
        </is>
      </c>
      <c r="C2142" s="16" t="n">
        <v>420</v>
      </c>
      <c r="D2142" t="inlineStr">
        <is>
          <t>Paid</t>
        </is>
      </c>
    </row>
    <row r="2143">
      <c r="A2143" t="inlineStr">
        <is>
          <t>2018-09-01</t>
        </is>
      </c>
      <c r="B2143" t="inlineStr">
        <is>
          <t>Canadian Discovery</t>
        </is>
      </c>
      <c r="C2143" s="16" t="n">
        <v>2100</v>
      </c>
      <c r="D2143" t="inlineStr">
        <is>
          <t>Paid</t>
        </is>
      </c>
    </row>
    <row r="2144">
      <c r="A2144" t="inlineStr">
        <is>
          <t>2018-09-01</t>
        </is>
      </c>
      <c r="B2144" t="inlineStr">
        <is>
          <t>Connate Water Solutions</t>
        </is>
      </c>
      <c r="C2144" s="16" t="n">
        <v>262.5</v>
      </c>
      <c r="D2144" t="inlineStr">
        <is>
          <t>Paid</t>
        </is>
      </c>
    </row>
    <row r="2145">
      <c r="A2145" t="inlineStr">
        <is>
          <t>2018-09-01</t>
        </is>
      </c>
      <c r="B2145" t="inlineStr">
        <is>
          <t>XI Technologies</t>
        </is>
      </c>
      <c r="C2145" s="16" t="n">
        <v>2100</v>
      </c>
      <c r="D2145" t="inlineStr">
        <is>
          <t>Paid</t>
        </is>
      </c>
    </row>
    <row r="2146">
      <c r="A2146" t="inlineStr">
        <is>
          <t>2018-09-01</t>
        </is>
      </c>
      <c r="B2146" t="inlineStr">
        <is>
          <t>Whitetail Oilfield Rentals</t>
        </is>
      </c>
      <c r="C2146" s="16" t="n">
        <v>525</v>
      </c>
      <c r="D2146" t="inlineStr">
        <is>
          <t>Paid</t>
        </is>
      </c>
    </row>
    <row r="2147">
      <c r="A2147" t="inlineStr">
        <is>
          <t>2018-09-01</t>
        </is>
      </c>
      <c r="B2147" t="inlineStr">
        <is>
          <t>Roska DBO</t>
        </is>
      </c>
      <c r="C2147" s="16" t="n">
        <v>1575</v>
      </c>
      <c r="D2147" t="inlineStr">
        <is>
          <t>Paid</t>
        </is>
      </c>
    </row>
    <row r="2148">
      <c r="A2148" t="inlineStr">
        <is>
          <t>2018-09-01</t>
        </is>
      </c>
      <c r="B2148" t="inlineStr">
        <is>
          <t>Porsche Centre Calgary</t>
        </is>
      </c>
      <c r="C2148" s="16" t="n">
        <v>525</v>
      </c>
      <c r="D2148" t="inlineStr">
        <is>
          <t>Paid</t>
        </is>
      </c>
    </row>
    <row r="2149">
      <c r="A2149" t="inlineStr">
        <is>
          <t>2018-09-01</t>
        </is>
      </c>
      <c r="B2149" t="inlineStr">
        <is>
          <t>MNP LLP</t>
        </is>
      </c>
      <c r="C2149" s="16" t="n">
        <v>1155</v>
      </c>
      <c r="D2149" t="inlineStr">
        <is>
          <t>Paid</t>
        </is>
      </c>
    </row>
    <row r="2150">
      <c r="A2150" t="inlineStr">
        <is>
          <t>2018-09-01</t>
        </is>
      </c>
      <c r="B2150" t="inlineStr">
        <is>
          <t>Enerlink</t>
        </is>
      </c>
      <c r="C2150" s="16" t="n">
        <v>630</v>
      </c>
      <c r="D2150" t="inlineStr">
        <is>
          <t>Paid</t>
        </is>
      </c>
    </row>
    <row r="2151">
      <c r="A2151" t="inlineStr">
        <is>
          <t>2018-09-01</t>
        </is>
      </c>
      <c r="B2151" t="inlineStr">
        <is>
          <t>Divestco</t>
        </is>
      </c>
      <c r="C2151" s="16" t="n">
        <v>525</v>
      </c>
      <c r="D2151" t="inlineStr">
        <is>
          <t>Paid</t>
        </is>
      </c>
    </row>
    <row r="2152">
      <c r="A2152" t="inlineStr">
        <is>
          <t>2018-09-01</t>
        </is>
      </c>
      <c r="B2152" t="inlineStr">
        <is>
          <t>3esi-Enersight</t>
        </is>
      </c>
      <c r="C2152" s="16" t="n">
        <v>2100</v>
      </c>
      <c r="D2152" t="inlineStr">
        <is>
          <t>Paid</t>
        </is>
      </c>
    </row>
    <row r="2153">
      <c r="A2153" t="inlineStr">
        <is>
          <t>2018-08-30</t>
        </is>
      </c>
      <c r="B2153" t="inlineStr">
        <is>
          <t>Petroleum Accountants Society of Canada</t>
        </is>
      </c>
      <c r="C2153" s="16" t="n">
        <v>210</v>
      </c>
      <c r="D2153" t="inlineStr">
        <is>
          <t>Paid</t>
        </is>
      </c>
    </row>
    <row r="2154">
      <c r="A2154" t="inlineStr">
        <is>
          <t>2018-08-29</t>
        </is>
      </c>
      <c r="B2154" t="inlineStr">
        <is>
          <t>Petroleum Joint Venture Association</t>
        </is>
      </c>
      <c r="C2154" s="16" t="n">
        <v>210</v>
      </c>
      <c r="D2154" t="inlineStr">
        <is>
          <t>Paid</t>
        </is>
      </c>
    </row>
    <row r="2155">
      <c r="A2155" t="inlineStr">
        <is>
          <t>2018-08-28</t>
        </is>
      </c>
      <c r="B2155" t="inlineStr">
        <is>
          <t>Sayer Energy Advisors</t>
        </is>
      </c>
      <c r="C2155" s="16" t="n">
        <v>420</v>
      </c>
      <c r="D2155" t="inlineStr">
        <is>
          <t>Paid</t>
        </is>
      </c>
    </row>
    <row r="2156">
      <c r="A2156" t="inlineStr">
        <is>
          <t>2018-08-28</t>
        </is>
      </c>
      <c r="B2156" t="inlineStr">
        <is>
          <t>IQPC SUMMITS UK LIMITED</t>
        </is>
      </c>
      <c r="C2156" s="16" t="n">
        <v>420</v>
      </c>
      <c r="D2156" t="inlineStr">
        <is>
          <t>Paid</t>
        </is>
      </c>
    </row>
    <row r="2157">
      <c r="A2157" t="inlineStr">
        <is>
          <t>2018-08-27</t>
        </is>
      </c>
      <c r="B2157" t="inlineStr">
        <is>
          <t>CAPPA</t>
        </is>
      </c>
      <c r="C2157" s="16" t="n">
        <v>420</v>
      </c>
      <c r="D2157" t="inlineStr">
        <is>
          <t>Paid</t>
        </is>
      </c>
    </row>
    <row r="2158">
      <c r="A2158" t="inlineStr">
        <is>
          <t>2018-08-27</t>
        </is>
      </c>
      <c r="B2158" t="inlineStr">
        <is>
          <t>Petroleum Joint Venture Association</t>
        </is>
      </c>
      <c r="C2158" s="16" t="n">
        <v>210</v>
      </c>
      <c r="D2158" t="inlineStr">
        <is>
          <t>Paid</t>
        </is>
      </c>
    </row>
    <row r="2159">
      <c r="A2159" t="inlineStr">
        <is>
          <t>2018-08-22</t>
        </is>
      </c>
      <c r="B2159" t="inlineStr">
        <is>
          <t>Petroleum Joint Venture Association</t>
        </is>
      </c>
      <c r="C2159" s="16" t="n">
        <v>210</v>
      </c>
      <c r="D2159" t="inlineStr">
        <is>
          <t>Paid</t>
        </is>
      </c>
    </row>
    <row r="2160">
      <c r="A2160" t="inlineStr">
        <is>
          <t>2018-08-22</t>
        </is>
      </c>
      <c r="B2160" t="inlineStr">
        <is>
          <t>STEP Energy Services</t>
        </is>
      </c>
      <c r="C2160" s="16" t="n">
        <v>420</v>
      </c>
      <c r="D2160" t="inlineStr">
        <is>
          <t>Paid</t>
        </is>
      </c>
    </row>
    <row r="2161">
      <c r="A2161" t="inlineStr">
        <is>
          <t>2018-08-22</t>
        </is>
      </c>
      <c r="B2161" t="inlineStr">
        <is>
          <t>Sayer Energy Advisors</t>
        </is>
      </c>
      <c r="C2161" s="16" t="n">
        <v>420</v>
      </c>
      <c r="D2161" t="inlineStr">
        <is>
          <t>Paid</t>
        </is>
      </c>
    </row>
    <row r="2162">
      <c r="A2162" t="inlineStr">
        <is>
          <t>2018-08-21</t>
        </is>
      </c>
      <c r="B2162" t="inlineStr">
        <is>
          <t>Petroleum Accountants Society of Canada</t>
        </is>
      </c>
      <c r="C2162" s="16" t="n">
        <v>210</v>
      </c>
      <c r="D2162" t="inlineStr">
        <is>
          <t>Paid</t>
        </is>
      </c>
    </row>
    <row r="2163">
      <c r="A2163" t="inlineStr">
        <is>
          <t>2018-08-16</t>
        </is>
      </c>
      <c r="B2163" t="inlineStr">
        <is>
          <t>XI Technologies</t>
        </is>
      </c>
      <c r="C2163" s="16" t="n">
        <v>420</v>
      </c>
      <c r="D2163" t="inlineStr">
        <is>
          <t>Paid</t>
        </is>
      </c>
    </row>
    <row r="2164">
      <c r="A2164" t="inlineStr">
        <is>
          <t>2018-08-15</t>
        </is>
      </c>
      <c r="B2164" t="inlineStr">
        <is>
          <t>Petroleum Joint Venture Association</t>
        </is>
      </c>
      <c r="C2164" s="16" t="n">
        <v>210</v>
      </c>
      <c r="D2164" t="inlineStr">
        <is>
          <t>Paid</t>
        </is>
      </c>
    </row>
    <row r="2165">
      <c r="A2165" t="inlineStr">
        <is>
          <t>2018-08-13</t>
        </is>
      </c>
      <c r="B2165" t="inlineStr">
        <is>
          <t>Vertex Resource Group</t>
        </is>
      </c>
      <c r="C2165" s="16" t="n">
        <v>420</v>
      </c>
      <c r="D2165" t="inlineStr">
        <is>
          <t>Paid</t>
        </is>
      </c>
    </row>
    <row r="2166">
      <c r="A2166" t="inlineStr">
        <is>
          <t>2018-08-13</t>
        </is>
      </c>
      <c r="B2166" t="inlineStr">
        <is>
          <t>Peters &amp; Co.</t>
        </is>
      </c>
      <c r="C2166" s="16" t="n">
        <v>420</v>
      </c>
      <c r="D2166" t="inlineStr">
        <is>
          <t>Paid</t>
        </is>
      </c>
    </row>
    <row r="2167">
      <c r="A2167" t="inlineStr">
        <is>
          <t>2018-08-07</t>
        </is>
      </c>
      <c r="B2167" t="inlineStr">
        <is>
          <t>EPFC Corp</t>
        </is>
      </c>
      <c r="C2167" s="16" t="n">
        <v>1050</v>
      </c>
      <c r="D2167" t="inlineStr">
        <is>
          <t>Paid</t>
        </is>
      </c>
    </row>
    <row r="2168">
      <c r="A2168" t="inlineStr">
        <is>
          <t>2018-08-02</t>
        </is>
      </c>
      <c r="B2168" t="inlineStr">
        <is>
          <t>Peters &amp; Co.</t>
        </is>
      </c>
      <c r="C2168" s="16" t="n">
        <v>420</v>
      </c>
      <c r="D2168" t="inlineStr">
        <is>
          <t>Paid</t>
        </is>
      </c>
    </row>
    <row r="2169">
      <c r="A2169" t="inlineStr">
        <is>
          <t>2018-08-01</t>
        </is>
      </c>
      <c r="B2169" t="inlineStr">
        <is>
          <t>XI Technologies</t>
        </is>
      </c>
      <c r="C2169" s="16" t="n">
        <v>2100</v>
      </c>
      <c r="D2169" t="inlineStr">
        <is>
          <t>Paid</t>
        </is>
      </c>
    </row>
    <row r="2170">
      <c r="A2170" t="inlineStr">
        <is>
          <t>2018-08-01</t>
        </is>
      </c>
      <c r="B2170" t="inlineStr">
        <is>
          <t>Whitetail Oilfield Rentals</t>
        </is>
      </c>
      <c r="C2170" s="16" t="n">
        <v>525</v>
      </c>
      <c r="D2170" t="inlineStr">
        <is>
          <t>Paid</t>
        </is>
      </c>
    </row>
    <row r="2171">
      <c r="A2171" t="inlineStr">
        <is>
          <t>2018-08-01</t>
        </is>
      </c>
      <c r="B2171" t="inlineStr">
        <is>
          <t>Ironline Compression</t>
        </is>
      </c>
      <c r="C2171" s="16" t="n">
        <v>3150</v>
      </c>
      <c r="D2171" t="inlineStr">
        <is>
          <t>Paid</t>
        </is>
      </c>
    </row>
    <row r="2172">
      <c r="A2172" t="inlineStr">
        <is>
          <t>2018-08-01</t>
        </is>
      </c>
      <c r="B2172" t="inlineStr">
        <is>
          <t>Roska DBO</t>
        </is>
      </c>
      <c r="C2172" s="16" t="n">
        <v>1575</v>
      </c>
      <c r="D2172" t="inlineStr">
        <is>
          <t>Paid</t>
        </is>
      </c>
    </row>
    <row r="2173">
      <c r="A2173" t="inlineStr">
        <is>
          <t>2018-08-01</t>
        </is>
      </c>
      <c r="B2173" t="inlineStr">
        <is>
          <t>Porsche Centre Calgary</t>
        </is>
      </c>
      <c r="C2173" s="16" t="n">
        <v>525</v>
      </c>
      <c r="D2173" t="inlineStr">
        <is>
          <t>Paid</t>
        </is>
      </c>
    </row>
    <row r="2174">
      <c r="A2174" t="inlineStr">
        <is>
          <t>2018-08-01</t>
        </is>
      </c>
      <c r="B2174" t="inlineStr">
        <is>
          <t>MNP LLP</t>
        </is>
      </c>
      <c r="C2174" s="16" t="n">
        <v>1155</v>
      </c>
      <c r="D2174" t="inlineStr">
        <is>
          <t>Paid</t>
        </is>
      </c>
    </row>
    <row r="2175">
      <c r="A2175" t="inlineStr">
        <is>
          <t>2018-08-01</t>
        </is>
      </c>
      <c r="B2175" t="inlineStr">
        <is>
          <t>Enerlink</t>
        </is>
      </c>
      <c r="C2175" s="16" t="n">
        <v>630</v>
      </c>
      <c r="D2175" t="inlineStr">
        <is>
          <t>Paid</t>
        </is>
      </c>
    </row>
    <row r="2176">
      <c r="A2176" t="inlineStr">
        <is>
          <t>2018-08-01</t>
        </is>
      </c>
      <c r="B2176" t="inlineStr">
        <is>
          <t>Divestco</t>
        </is>
      </c>
      <c r="C2176" s="16" t="n">
        <v>525</v>
      </c>
      <c r="D2176" t="inlineStr">
        <is>
          <t>Paid</t>
        </is>
      </c>
    </row>
    <row r="2177">
      <c r="A2177" t="inlineStr">
        <is>
          <t>2018-08-01</t>
        </is>
      </c>
      <c r="B2177" t="inlineStr">
        <is>
          <t>3esi-Enersight</t>
        </is>
      </c>
      <c r="C2177" s="16" t="n">
        <v>2100</v>
      </c>
      <c r="D2177" t="inlineStr">
        <is>
          <t>Paid</t>
        </is>
      </c>
    </row>
    <row r="2178">
      <c r="A2178" t="inlineStr">
        <is>
          <t>2018-07-30</t>
        </is>
      </c>
      <c r="B2178" t="inlineStr">
        <is>
          <t>R.G. Advertising</t>
        </is>
      </c>
      <c r="C2178" s="16" t="n">
        <v>420</v>
      </c>
      <c r="D2178" t="inlineStr">
        <is>
          <t>Paid</t>
        </is>
      </c>
    </row>
    <row r="2179">
      <c r="A2179" t="inlineStr">
        <is>
          <t>2018-07-24</t>
        </is>
      </c>
      <c r="B2179" t="inlineStr">
        <is>
          <t>Core Laboratories</t>
        </is>
      </c>
      <c r="C2179" s="16" t="n">
        <v>420</v>
      </c>
      <c r="D2179" t="inlineStr">
        <is>
          <t>Paid</t>
        </is>
      </c>
    </row>
    <row r="2180">
      <c r="A2180" t="inlineStr">
        <is>
          <t>2018-07-23</t>
        </is>
      </c>
      <c r="B2180" t="inlineStr">
        <is>
          <t>CSPG</t>
        </is>
      </c>
      <c r="C2180" s="16" t="n">
        <v>420</v>
      </c>
      <c r="D2180" t="inlineStr">
        <is>
          <t>Paid</t>
        </is>
      </c>
    </row>
    <row r="2181">
      <c r="A2181" t="inlineStr">
        <is>
          <t>2018-07-23</t>
        </is>
      </c>
      <c r="B2181" t="inlineStr">
        <is>
          <t>Fuelled Inc</t>
        </is>
      </c>
      <c r="C2181" s="16" t="n">
        <v>420</v>
      </c>
      <c r="D2181" t="inlineStr">
        <is>
          <t>Paid</t>
        </is>
      </c>
    </row>
    <row r="2182">
      <c r="A2182" t="inlineStr">
        <is>
          <t>2018-07-17</t>
        </is>
      </c>
      <c r="B2182" t="inlineStr">
        <is>
          <t>Razor Energy</t>
        </is>
      </c>
      <c r="C2182" s="16" t="n">
        <v>420</v>
      </c>
      <c r="D2182" t="inlineStr">
        <is>
          <t>Paid</t>
        </is>
      </c>
    </row>
    <row r="2183">
      <c r="A2183" t="inlineStr">
        <is>
          <t>2018-07-16</t>
        </is>
      </c>
      <c r="B2183" t="inlineStr">
        <is>
          <t>Sayer Energy Advisors</t>
        </is>
      </c>
      <c r="C2183" s="16" t="n">
        <v>420</v>
      </c>
      <c r="D2183" t="inlineStr">
        <is>
          <t>Paid</t>
        </is>
      </c>
    </row>
    <row r="2184">
      <c r="A2184" t="inlineStr">
        <is>
          <t>2018-07-13</t>
        </is>
      </c>
      <c r="B2184" t="inlineStr">
        <is>
          <t>Vertex Resource Group</t>
        </is>
      </c>
      <c r="C2184" s="16" t="n">
        <v>420</v>
      </c>
      <c r="D2184" t="inlineStr">
        <is>
          <t>Paid</t>
        </is>
      </c>
    </row>
    <row r="2185">
      <c r="A2185" t="inlineStr">
        <is>
          <t>2018-07-10</t>
        </is>
      </c>
      <c r="B2185" t="inlineStr">
        <is>
          <t>Khybr Digital</t>
        </is>
      </c>
      <c r="C2185" s="16" t="n">
        <v>420</v>
      </c>
      <c r="D2185" t="inlineStr">
        <is>
          <t>Paid</t>
        </is>
      </c>
    </row>
    <row r="2186">
      <c r="A2186" t="inlineStr">
        <is>
          <t>2018-07-09</t>
        </is>
      </c>
      <c r="B2186" t="inlineStr">
        <is>
          <t>Western Divestments</t>
        </is>
      </c>
      <c r="C2186" s="16" t="n">
        <v>420</v>
      </c>
      <c r="D2186" t="inlineStr">
        <is>
          <t>Paid</t>
        </is>
      </c>
    </row>
    <row r="2187">
      <c r="A2187" t="inlineStr">
        <is>
          <t>2018-07-04</t>
        </is>
      </c>
      <c r="B2187" t="inlineStr">
        <is>
          <t>Vertex Resource Group</t>
        </is>
      </c>
      <c r="C2187" s="16" t="n">
        <v>420</v>
      </c>
      <c r="D2187" t="inlineStr">
        <is>
          <t>Paid</t>
        </is>
      </c>
    </row>
    <row r="2188">
      <c r="A2188" t="inlineStr">
        <is>
          <t>2018-07-04</t>
        </is>
      </c>
      <c r="B2188" t="inlineStr">
        <is>
          <t>Dark Horse Energy</t>
        </is>
      </c>
      <c r="C2188" s="16" t="n">
        <v>262.5</v>
      </c>
      <c r="D2188" t="inlineStr">
        <is>
          <t>Paid</t>
        </is>
      </c>
    </row>
    <row r="2189">
      <c r="A2189" t="inlineStr">
        <is>
          <t>2018-07-03</t>
        </is>
      </c>
      <c r="B2189" t="inlineStr">
        <is>
          <t>Sayer Energy Advisors</t>
        </is>
      </c>
      <c r="C2189" s="16" t="n">
        <v>420</v>
      </c>
      <c r="D2189" t="inlineStr">
        <is>
          <t>Paid</t>
        </is>
      </c>
    </row>
    <row r="2190">
      <c r="A2190" t="inlineStr">
        <is>
          <t>2018-07-01</t>
        </is>
      </c>
      <c r="B2190" t="inlineStr">
        <is>
          <t>Canadian Discovery</t>
        </is>
      </c>
      <c r="C2190" s="16" t="n">
        <v>525</v>
      </c>
      <c r="D2190" t="inlineStr">
        <is>
          <t>Paid</t>
        </is>
      </c>
    </row>
    <row r="2191">
      <c r="A2191" t="inlineStr">
        <is>
          <t>2018-07-01</t>
        </is>
      </c>
      <c r="B2191" t="inlineStr">
        <is>
          <t>XI Technologies</t>
        </is>
      </c>
      <c r="C2191" s="16" t="n">
        <v>2100</v>
      </c>
      <c r="D2191" t="inlineStr">
        <is>
          <t>Paid</t>
        </is>
      </c>
    </row>
    <row r="2192">
      <c r="A2192" t="inlineStr">
        <is>
          <t>2018-07-01</t>
        </is>
      </c>
      <c r="B2192" t="inlineStr">
        <is>
          <t>Whitetail Oilfield Rentals</t>
        </is>
      </c>
      <c r="C2192" s="16" t="n">
        <v>525</v>
      </c>
      <c r="D2192" t="inlineStr">
        <is>
          <t>Paid</t>
        </is>
      </c>
    </row>
    <row r="2193">
      <c r="A2193" t="inlineStr">
        <is>
          <t>2018-07-01</t>
        </is>
      </c>
      <c r="B2193" t="inlineStr">
        <is>
          <t>WhiteStar Tubulars</t>
        </is>
      </c>
      <c r="C2193" s="16" t="n">
        <v>4200</v>
      </c>
      <c r="D2193" t="inlineStr">
        <is>
          <t>Paid</t>
        </is>
      </c>
    </row>
    <row r="2194">
      <c r="A2194" t="inlineStr">
        <is>
          <t>2018-07-01</t>
        </is>
      </c>
      <c r="B2194" t="inlineStr">
        <is>
          <t>Stormont Energy Advisors</t>
        </is>
      </c>
      <c r="C2194" s="16" t="n">
        <v>1155</v>
      </c>
      <c r="D2194" t="inlineStr">
        <is>
          <t>Paid</t>
        </is>
      </c>
    </row>
    <row r="2195">
      <c r="A2195" t="inlineStr">
        <is>
          <t>2018-07-01</t>
        </is>
      </c>
      <c r="B2195" t="inlineStr">
        <is>
          <t>Specialized Desanders</t>
        </is>
      </c>
      <c r="C2195" s="16" t="n">
        <v>3780</v>
      </c>
      <c r="D2195" t="inlineStr">
        <is>
          <t>Paid</t>
        </is>
      </c>
    </row>
    <row r="2196">
      <c r="A2196" t="inlineStr">
        <is>
          <t>2018-07-01</t>
        </is>
      </c>
      <c r="B2196" t="inlineStr">
        <is>
          <t>Roska DBO</t>
        </is>
      </c>
      <c r="C2196" s="16" t="n">
        <v>1575</v>
      </c>
      <c r="D2196" t="inlineStr">
        <is>
          <t>Paid</t>
        </is>
      </c>
    </row>
    <row r="2197">
      <c r="A2197" t="inlineStr">
        <is>
          <t>2018-07-01</t>
        </is>
      </c>
      <c r="B2197" t="inlineStr">
        <is>
          <t>Porsche Centre Calgary</t>
        </is>
      </c>
      <c r="C2197" s="16" t="n">
        <v>525</v>
      </c>
      <c r="D2197" t="inlineStr">
        <is>
          <t>Paid</t>
        </is>
      </c>
    </row>
    <row r="2198">
      <c r="A2198" t="inlineStr">
        <is>
          <t>2018-07-01</t>
        </is>
      </c>
      <c r="B2198" t="inlineStr">
        <is>
          <t>OSY Rentals</t>
        </is>
      </c>
      <c r="C2198" s="16" t="n">
        <v>6300</v>
      </c>
      <c r="D2198" t="inlineStr">
        <is>
          <t>Paid</t>
        </is>
      </c>
    </row>
    <row r="2199">
      <c r="A2199" t="inlineStr">
        <is>
          <t>2018-07-01</t>
        </is>
      </c>
      <c r="B2199" t="inlineStr">
        <is>
          <t>NCS Multistage</t>
        </is>
      </c>
      <c r="C2199" s="16" t="n">
        <v>4725</v>
      </c>
      <c r="D2199" t="inlineStr">
        <is>
          <t>Paid</t>
        </is>
      </c>
    </row>
    <row r="2200">
      <c r="A2200" t="inlineStr">
        <is>
          <t>2018-07-01</t>
        </is>
      </c>
      <c r="B2200" t="inlineStr">
        <is>
          <t>MNP LLP</t>
        </is>
      </c>
      <c r="C2200" s="16" t="n">
        <v>1155</v>
      </c>
      <c r="D2200" t="inlineStr">
        <is>
          <t>Paid</t>
        </is>
      </c>
    </row>
    <row r="2201">
      <c r="A2201" t="inlineStr">
        <is>
          <t>2018-07-01</t>
        </is>
      </c>
      <c r="B2201" t="inlineStr">
        <is>
          <t>Quorum Business Solutions</t>
        </is>
      </c>
      <c r="C2201" s="16" t="n">
        <v>7875</v>
      </c>
      <c r="D2201" t="inlineStr">
        <is>
          <t>Paid</t>
        </is>
      </c>
    </row>
    <row r="2202">
      <c r="A2202" t="inlineStr">
        <is>
          <t>2018-07-01</t>
        </is>
      </c>
      <c r="B2202" t="inlineStr">
        <is>
          <t>Enerlink</t>
        </is>
      </c>
      <c r="C2202" s="16" t="n">
        <v>630</v>
      </c>
      <c r="D2202" t="inlineStr">
        <is>
          <t>Paid</t>
        </is>
      </c>
    </row>
    <row r="2203">
      <c r="A2203" t="inlineStr">
        <is>
          <t>2018-07-01</t>
        </is>
      </c>
      <c r="B2203" t="inlineStr">
        <is>
          <t>Divestco</t>
        </is>
      </c>
      <c r="C2203" s="16" t="n">
        <v>525</v>
      </c>
      <c r="D2203" t="inlineStr">
        <is>
          <t>Bad Debt</t>
        </is>
      </c>
    </row>
    <row r="2204">
      <c r="A2204" t="inlineStr">
        <is>
          <t>2018-07-01</t>
        </is>
      </c>
      <c r="B2204" t="inlineStr">
        <is>
          <t>Canadian Natural Resources Ltd.</t>
        </is>
      </c>
      <c r="C2204" s="16" t="n">
        <v>12600</v>
      </c>
      <c r="D2204" t="inlineStr">
        <is>
          <t>Paid</t>
        </is>
      </c>
    </row>
    <row r="2205">
      <c r="A2205" t="inlineStr">
        <is>
          <t>2018-07-01</t>
        </is>
      </c>
      <c r="B2205" t="inlineStr">
        <is>
          <t>TGS Canada</t>
        </is>
      </c>
      <c r="C2205" s="16" t="n">
        <v>4331.25</v>
      </c>
      <c r="D2205" t="inlineStr">
        <is>
          <t>Paid</t>
        </is>
      </c>
    </row>
    <row r="2206">
      <c r="A2206" t="inlineStr">
        <is>
          <t>2018-07-01</t>
        </is>
      </c>
      <c r="B2206" t="inlineStr">
        <is>
          <t>3esi-Enersight</t>
        </is>
      </c>
      <c r="C2206" s="16" t="n">
        <v>2100</v>
      </c>
      <c r="D2206" t="inlineStr">
        <is>
          <t>Paid</t>
        </is>
      </c>
    </row>
    <row r="2207">
      <c r="A2207" t="inlineStr">
        <is>
          <t>2018-06-27</t>
        </is>
      </c>
      <c r="B2207" t="inlineStr">
        <is>
          <t>TAQA North Ltd.</t>
        </is>
      </c>
      <c r="C2207" s="16" t="n">
        <v>735</v>
      </c>
      <c r="D2207" t="inlineStr">
        <is>
          <t>Paid</t>
        </is>
      </c>
    </row>
    <row r="2208">
      <c r="A2208" t="inlineStr">
        <is>
          <t>2018-06-26</t>
        </is>
      </c>
      <c r="B2208" t="inlineStr">
        <is>
          <t>GDM Pipelines</t>
        </is>
      </c>
      <c r="C2208" s="16" t="n">
        <v>420</v>
      </c>
      <c r="D2208" t="inlineStr">
        <is>
          <t>Paid</t>
        </is>
      </c>
    </row>
    <row r="2209">
      <c r="A2209" t="inlineStr">
        <is>
          <t>2018-06-26</t>
        </is>
      </c>
      <c r="B2209" t="inlineStr">
        <is>
          <t>Sayer Energy Advisors</t>
        </is>
      </c>
      <c r="C2209" s="16" t="n">
        <v>420</v>
      </c>
      <c r="D2209" t="inlineStr">
        <is>
          <t>Paid</t>
        </is>
      </c>
    </row>
    <row r="2210">
      <c r="A2210" t="inlineStr">
        <is>
          <t>2018-06-26</t>
        </is>
      </c>
      <c r="B2210" t="inlineStr">
        <is>
          <t>IronHub Inc.</t>
        </is>
      </c>
      <c r="C2210" s="16" t="n">
        <v>420</v>
      </c>
      <c r="D2210" t="inlineStr">
        <is>
          <t>Paid</t>
        </is>
      </c>
    </row>
    <row r="2211">
      <c r="A2211" t="inlineStr">
        <is>
          <t>2018-06-25</t>
        </is>
      </c>
      <c r="B2211" t="inlineStr">
        <is>
          <t>Ritchie Bros. Auctioneers</t>
        </is>
      </c>
      <c r="C2211" s="16" t="n">
        <v>420</v>
      </c>
      <c r="D2211" t="inlineStr">
        <is>
          <t>Paid</t>
        </is>
      </c>
    </row>
    <row r="2212">
      <c r="A2212" t="inlineStr">
        <is>
          <t>2018-06-21</t>
        </is>
      </c>
      <c r="B2212" t="inlineStr">
        <is>
          <t>Sayer Energy Advisors</t>
        </is>
      </c>
      <c r="C2212" s="16" t="n">
        <v>420</v>
      </c>
      <c r="D2212" t="inlineStr">
        <is>
          <t>Paid</t>
        </is>
      </c>
    </row>
    <row r="2213">
      <c r="A2213" t="inlineStr">
        <is>
          <t>2018-06-19</t>
        </is>
      </c>
      <c r="B2213" t="inlineStr">
        <is>
          <t>Petroleum Accountants Society of Canada</t>
        </is>
      </c>
      <c r="C2213" s="16" t="n">
        <v>420</v>
      </c>
      <c r="D2213" t="inlineStr">
        <is>
          <t>Bad Debt</t>
        </is>
      </c>
    </row>
    <row r="2214">
      <c r="A2214" t="inlineStr">
        <is>
          <t>2018-06-19</t>
        </is>
      </c>
      <c r="B2214" t="inlineStr">
        <is>
          <t>CB Securities</t>
        </is>
      </c>
      <c r="C2214" s="16" t="n">
        <v>420</v>
      </c>
      <c r="D2214" t="inlineStr">
        <is>
          <t>Paid</t>
        </is>
      </c>
    </row>
    <row r="2215">
      <c r="A2215" t="inlineStr">
        <is>
          <t>2018-06-18</t>
        </is>
      </c>
      <c r="B2215" t="inlineStr">
        <is>
          <t>CB Securities</t>
        </is>
      </c>
      <c r="C2215" s="16" t="n">
        <v>420</v>
      </c>
      <c r="D2215" t="inlineStr">
        <is>
          <t>Paid</t>
        </is>
      </c>
    </row>
    <row r="2216">
      <c r="A2216" t="inlineStr">
        <is>
          <t>2018-06-14</t>
        </is>
      </c>
      <c r="B2216" t="inlineStr">
        <is>
          <t>IBM Global Markets</t>
        </is>
      </c>
      <c r="C2216" s="16" t="n">
        <v>210</v>
      </c>
      <c r="D2216" t="inlineStr">
        <is>
          <t>Paid</t>
        </is>
      </c>
    </row>
    <row r="2217">
      <c r="A2217" t="inlineStr">
        <is>
          <t>2018-06-14</t>
        </is>
      </c>
      <c r="B2217" t="inlineStr">
        <is>
          <t>GuildOne</t>
        </is>
      </c>
      <c r="C2217" s="16" t="n">
        <v>420</v>
      </c>
      <c r="D2217" t="inlineStr">
        <is>
          <t>Paid</t>
        </is>
      </c>
    </row>
    <row r="2218">
      <c r="A2218" t="inlineStr">
        <is>
          <t>2018-06-13</t>
        </is>
      </c>
      <c r="B2218" t="inlineStr">
        <is>
          <t>IBM Global Markets</t>
        </is>
      </c>
      <c r="C2218" s="16" t="n">
        <v>210</v>
      </c>
      <c r="D2218" t="inlineStr">
        <is>
          <t>Paid</t>
        </is>
      </c>
    </row>
    <row r="2219">
      <c r="A2219" t="inlineStr">
        <is>
          <t>2018-06-13</t>
        </is>
      </c>
      <c r="B2219" t="inlineStr">
        <is>
          <t>Sproule ERCE</t>
        </is>
      </c>
      <c r="C2219" s="16" t="n">
        <v>420</v>
      </c>
      <c r="D2219" t="inlineStr">
        <is>
          <t>Paid</t>
        </is>
      </c>
    </row>
    <row r="2220">
      <c r="A2220" t="inlineStr">
        <is>
          <t>2018-06-12</t>
        </is>
      </c>
      <c r="B2220" t="inlineStr">
        <is>
          <t>GuildOne</t>
        </is>
      </c>
      <c r="C2220" s="16" t="n">
        <v>551.25</v>
      </c>
      <c r="D2220" t="inlineStr">
        <is>
          <t>Paid</t>
        </is>
      </c>
    </row>
    <row r="2221">
      <c r="A2221" t="inlineStr">
        <is>
          <t>2018-06-08</t>
        </is>
      </c>
      <c r="B2221" t="inlineStr">
        <is>
          <t>IBM Global Markets</t>
        </is>
      </c>
      <c r="C2221" s="16" t="n">
        <v>210</v>
      </c>
      <c r="D2221" t="inlineStr">
        <is>
          <t>Paid</t>
        </is>
      </c>
    </row>
    <row r="2222">
      <c r="A2222" t="inlineStr">
        <is>
          <t>2018-06-07</t>
        </is>
      </c>
      <c r="B2222" t="inlineStr">
        <is>
          <t>Moodys Gartner Tax Law LLP</t>
        </is>
      </c>
      <c r="C2222" s="16" t="n">
        <v>420</v>
      </c>
      <c r="D2222" t="inlineStr">
        <is>
          <t>Paid</t>
        </is>
      </c>
    </row>
    <row r="2223">
      <c r="A2223" t="inlineStr">
        <is>
          <t>2018-06-07</t>
        </is>
      </c>
      <c r="B2223" t="inlineStr">
        <is>
          <t>IBM Global Markets</t>
        </is>
      </c>
      <c r="C2223" s="16" t="n">
        <v>210</v>
      </c>
      <c r="D2223" t="inlineStr">
        <is>
          <t>Paid</t>
        </is>
      </c>
    </row>
    <row r="2224">
      <c r="A2224" t="inlineStr">
        <is>
          <t>2018-06-07</t>
        </is>
      </c>
      <c r="B2224" t="inlineStr">
        <is>
          <t>Sayer Energy Advisors</t>
        </is>
      </c>
      <c r="C2224" s="16" t="n">
        <v>420</v>
      </c>
      <c r="D2224" t="inlineStr">
        <is>
          <t>Paid</t>
        </is>
      </c>
    </row>
    <row r="2225">
      <c r="A2225" t="inlineStr">
        <is>
          <t>2018-06-07</t>
        </is>
      </c>
      <c r="B2225" t="inlineStr">
        <is>
          <t>Vertex Resource Group</t>
        </is>
      </c>
      <c r="C2225" s="16" t="n">
        <v>420</v>
      </c>
      <c r="D2225" t="inlineStr">
        <is>
          <t>Paid</t>
        </is>
      </c>
    </row>
    <row r="2226">
      <c r="A2226" t="inlineStr">
        <is>
          <t>2018-06-01</t>
        </is>
      </c>
      <c r="B2226" t="inlineStr">
        <is>
          <t>Razor Energy</t>
        </is>
      </c>
      <c r="C2226" s="16" t="n">
        <v>420</v>
      </c>
      <c r="D2226" t="inlineStr">
        <is>
          <t>Paid</t>
        </is>
      </c>
    </row>
    <row r="2227">
      <c r="A2227" t="inlineStr">
        <is>
          <t>2018-06-01</t>
        </is>
      </c>
      <c r="B2227" t="inlineStr">
        <is>
          <t>Stormont Energy Advisors</t>
        </is>
      </c>
      <c r="C2227" s="16" t="n">
        <v>1155</v>
      </c>
      <c r="D2227" t="inlineStr">
        <is>
          <t>Cancelled</t>
        </is>
      </c>
    </row>
    <row r="2228">
      <c r="A2228" t="inlineStr">
        <is>
          <t>2018-06-01</t>
        </is>
      </c>
      <c r="B2228" t="inlineStr">
        <is>
          <t>Canadian Discovery</t>
        </is>
      </c>
      <c r="C2228" s="16" t="n">
        <v>525</v>
      </c>
      <c r="D2228" t="inlineStr">
        <is>
          <t>Paid</t>
        </is>
      </c>
    </row>
    <row r="2229">
      <c r="A2229" t="inlineStr">
        <is>
          <t>2018-06-01</t>
        </is>
      </c>
      <c r="B2229" t="inlineStr">
        <is>
          <t>Crocodile Products Inc</t>
        </is>
      </c>
      <c r="C2229" s="16" t="n">
        <v>1155</v>
      </c>
      <c r="D2229" t="inlineStr">
        <is>
          <t>Paid</t>
        </is>
      </c>
    </row>
    <row r="2230">
      <c r="A2230" t="inlineStr">
        <is>
          <t>2018-06-01</t>
        </is>
      </c>
      <c r="B2230" t="inlineStr">
        <is>
          <t>XI Technologies</t>
        </is>
      </c>
      <c r="C2230" s="16" t="n">
        <v>2100</v>
      </c>
      <c r="D2230" t="inlineStr">
        <is>
          <t>Paid</t>
        </is>
      </c>
    </row>
    <row r="2231">
      <c r="A2231" t="inlineStr">
        <is>
          <t>2018-06-01</t>
        </is>
      </c>
      <c r="B2231" t="inlineStr">
        <is>
          <t>Whitetail Oilfield Rentals</t>
        </is>
      </c>
      <c r="C2231" s="16" t="n">
        <v>525</v>
      </c>
      <c r="D2231" t="inlineStr">
        <is>
          <t>Paid</t>
        </is>
      </c>
    </row>
    <row r="2232">
      <c r="A2232" t="inlineStr">
        <is>
          <t>2018-06-01</t>
        </is>
      </c>
      <c r="B2232" t="inlineStr">
        <is>
          <t>Roska DBO</t>
        </is>
      </c>
      <c r="C2232" s="16" t="n">
        <v>1575</v>
      </c>
      <c r="D2232" t="inlineStr">
        <is>
          <t>Paid</t>
        </is>
      </c>
    </row>
    <row r="2233">
      <c r="A2233" t="inlineStr">
        <is>
          <t>2018-06-01</t>
        </is>
      </c>
      <c r="B2233" t="inlineStr">
        <is>
          <t>Porsche Centre Calgary</t>
        </is>
      </c>
      <c r="C2233" s="16" t="n">
        <v>525</v>
      </c>
      <c r="D2233" t="inlineStr">
        <is>
          <t>Paid</t>
        </is>
      </c>
    </row>
    <row r="2234">
      <c r="A2234" t="inlineStr">
        <is>
          <t>2018-06-01</t>
        </is>
      </c>
      <c r="B2234" t="inlineStr">
        <is>
          <t>MNP LLP</t>
        </is>
      </c>
      <c r="C2234" s="16" t="n">
        <v>1155</v>
      </c>
      <c r="D2234" t="inlineStr">
        <is>
          <t>Paid</t>
        </is>
      </c>
    </row>
    <row r="2235">
      <c r="A2235" t="inlineStr">
        <is>
          <t>2018-06-01</t>
        </is>
      </c>
      <c r="B2235" t="inlineStr">
        <is>
          <t>CapServCo Limited Partnership</t>
        </is>
      </c>
      <c r="C2235" s="16" t="n">
        <v>1680</v>
      </c>
      <c r="D2235" t="inlineStr">
        <is>
          <t>Paid</t>
        </is>
      </c>
    </row>
    <row r="2236">
      <c r="A2236" t="inlineStr">
        <is>
          <t>2018-06-01</t>
        </is>
      </c>
      <c r="B2236" t="inlineStr">
        <is>
          <t>Enerlink</t>
        </is>
      </c>
      <c r="C2236" s="16" t="n">
        <v>630</v>
      </c>
      <c r="D2236" t="inlineStr">
        <is>
          <t>Paid</t>
        </is>
      </c>
    </row>
    <row r="2237">
      <c r="A2237" t="inlineStr">
        <is>
          <t>2018-06-01</t>
        </is>
      </c>
      <c r="B2237" t="inlineStr">
        <is>
          <t>Divestco</t>
        </is>
      </c>
      <c r="C2237" s="16" t="n">
        <v>525</v>
      </c>
      <c r="D2237" t="inlineStr">
        <is>
          <t>Paid</t>
        </is>
      </c>
    </row>
    <row r="2238">
      <c r="A2238" t="inlineStr">
        <is>
          <t>2018-06-01</t>
        </is>
      </c>
      <c r="B2238" t="inlineStr">
        <is>
          <t>3esi-Enersight</t>
        </is>
      </c>
      <c r="C2238" s="16" t="n">
        <v>2100</v>
      </c>
      <c r="D2238" t="inlineStr">
        <is>
          <t>Paid</t>
        </is>
      </c>
    </row>
    <row r="2239">
      <c r="A2239" t="inlineStr">
        <is>
          <t>2018-06-01</t>
        </is>
      </c>
      <c r="B2239" t="inlineStr">
        <is>
          <t>CAPL</t>
        </is>
      </c>
      <c r="C2239" s="16" t="n">
        <v>0</v>
      </c>
      <c r="D2239" t="inlineStr">
        <is>
          <t>Paid</t>
        </is>
      </c>
    </row>
    <row r="2240">
      <c r="A2240" t="inlineStr">
        <is>
          <t>2018-05-30</t>
        </is>
      </c>
      <c r="B2240" t="inlineStr">
        <is>
          <t>Sayer Energy Advisors</t>
        </is>
      </c>
      <c r="C2240" s="16" t="n">
        <v>420</v>
      </c>
      <c r="D2240" t="inlineStr">
        <is>
          <t>Paid</t>
        </is>
      </c>
    </row>
    <row r="2241">
      <c r="A2241" t="inlineStr">
        <is>
          <t>2018-05-29</t>
        </is>
      </c>
      <c r="B2241" t="inlineStr">
        <is>
          <t>Geologic</t>
        </is>
      </c>
      <c r="C2241" s="16" t="n">
        <v>420</v>
      </c>
      <c r="D2241" t="inlineStr">
        <is>
          <t>Paid</t>
        </is>
      </c>
    </row>
    <row r="2242">
      <c r="A2242" t="inlineStr">
        <is>
          <t>2018-05-28</t>
        </is>
      </c>
      <c r="B2242" t="inlineStr">
        <is>
          <t>Szymon Zephan Capital</t>
        </is>
      </c>
      <c r="C2242" s="16" t="n">
        <v>315</v>
      </c>
      <c r="D2242" t="inlineStr">
        <is>
          <t>Paid</t>
        </is>
      </c>
    </row>
    <row r="2243">
      <c r="A2243" t="inlineStr">
        <is>
          <t>2018-05-28</t>
        </is>
      </c>
      <c r="B2243" t="inlineStr">
        <is>
          <t>Halter Media</t>
        </is>
      </c>
      <c r="C2243" s="16" t="n">
        <v>1575</v>
      </c>
      <c r="D2243" t="inlineStr">
        <is>
          <t>Paid</t>
        </is>
      </c>
    </row>
    <row r="2244">
      <c r="A2244" t="inlineStr">
        <is>
          <t>2018-05-24</t>
        </is>
      </c>
      <c r="B2244" t="inlineStr">
        <is>
          <t>GPAC</t>
        </is>
      </c>
      <c r="C2244" s="16" t="n">
        <v>420</v>
      </c>
      <c r="D2244" t="inlineStr">
        <is>
          <t>Paid</t>
        </is>
      </c>
    </row>
    <row r="2245">
      <c r="A2245" t="inlineStr">
        <is>
          <t>2018-05-23</t>
        </is>
      </c>
      <c r="B2245" t="inlineStr">
        <is>
          <t>Sayer Energy Advisors</t>
        </is>
      </c>
      <c r="C2245" s="16" t="n">
        <v>420</v>
      </c>
      <c r="D2245" t="inlineStr">
        <is>
          <t>Paid</t>
        </is>
      </c>
    </row>
    <row r="2246">
      <c r="A2246" t="inlineStr">
        <is>
          <t>2018-05-22</t>
        </is>
      </c>
      <c r="B2246" t="inlineStr">
        <is>
          <t>Montgomery Auction Services Ltd.</t>
        </is>
      </c>
      <c r="C2246" s="16" t="n">
        <v>420</v>
      </c>
      <c r="D2246" t="inlineStr">
        <is>
          <t>Paid</t>
        </is>
      </c>
    </row>
    <row r="2247">
      <c r="A2247" t="inlineStr">
        <is>
          <t>2018-05-16</t>
        </is>
      </c>
      <c r="B2247" t="inlineStr">
        <is>
          <t>Vertex Resource Group</t>
        </is>
      </c>
      <c r="C2247" s="16" t="n">
        <v>420</v>
      </c>
      <c r="D2247" t="inlineStr">
        <is>
          <t>Paid</t>
        </is>
      </c>
    </row>
    <row r="2248">
      <c r="A2248" t="inlineStr">
        <is>
          <t>2018-05-15</t>
        </is>
      </c>
      <c r="B2248" t="inlineStr">
        <is>
          <t>Sayer Energy Advisors</t>
        </is>
      </c>
      <c r="C2248" s="16" t="n">
        <v>420</v>
      </c>
      <c r="D2248" t="inlineStr">
        <is>
          <t>Paid</t>
        </is>
      </c>
    </row>
    <row r="2249">
      <c r="A2249" t="inlineStr">
        <is>
          <t>2018-05-14</t>
        </is>
      </c>
      <c r="B2249" t="inlineStr">
        <is>
          <t>Inclusive Energy</t>
        </is>
      </c>
      <c r="C2249" s="16" t="n">
        <v>420</v>
      </c>
      <c r="D2249" t="inlineStr">
        <is>
          <t>Paid</t>
        </is>
      </c>
    </row>
    <row r="2250">
      <c r="A2250" t="inlineStr">
        <is>
          <t>2018-05-10</t>
        </is>
      </c>
      <c r="B2250" t="inlineStr">
        <is>
          <t>Sproule ERCE</t>
        </is>
      </c>
      <c r="C2250" s="16" t="n">
        <v>420</v>
      </c>
      <c r="D2250" t="inlineStr">
        <is>
          <t>Paid</t>
        </is>
      </c>
    </row>
    <row r="2251">
      <c r="A2251" t="inlineStr">
        <is>
          <t>2018-05-09</t>
        </is>
      </c>
      <c r="B2251" t="inlineStr">
        <is>
          <t>Presto Geosystems</t>
        </is>
      </c>
      <c r="C2251" s="16" t="n">
        <v>420</v>
      </c>
      <c r="D2251" t="inlineStr">
        <is>
          <t>Paid</t>
        </is>
      </c>
    </row>
    <row r="2252">
      <c r="A2252" t="inlineStr">
        <is>
          <t>2018-05-07</t>
        </is>
      </c>
      <c r="B2252" t="inlineStr">
        <is>
          <t>Victaulic</t>
        </is>
      </c>
      <c r="C2252" s="16" t="n">
        <v>525</v>
      </c>
      <c r="D2252" t="inlineStr">
        <is>
          <t>Paid</t>
        </is>
      </c>
    </row>
    <row r="2253">
      <c r="A2253" t="inlineStr">
        <is>
          <t>2018-05-01</t>
        </is>
      </c>
      <c r="B2253" t="inlineStr">
        <is>
          <t>Canadian Discovery</t>
        </is>
      </c>
      <c r="C2253" s="16" t="n">
        <v>367.5</v>
      </c>
      <c r="D2253" t="inlineStr">
        <is>
          <t>Paid</t>
        </is>
      </c>
    </row>
    <row r="2254">
      <c r="A2254" t="inlineStr">
        <is>
          <t>2018-05-01</t>
        </is>
      </c>
      <c r="B2254" t="inlineStr">
        <is>
          <t>Enerlink</t>
        </is>
      </c>
      <c r="C2254" s="16" t="n">
        <v>630</v>
      </c>
      <c r="D2254" t="inlineStr">
        <is>
          <t>Paid</t>
        </is>
      </c>
    </row>
    <row r="2255">
      <c r="A2255" t="inlineStr">
        <is>
          <t>2018-05-01</t>
        </is>
      </c>
      <c r="B2255" t="inlineStr">
        <is>
          <t>Crocodile Products Inc</t>
        </is>
      </c>
      <c r="C2255" s="16" t="n">
        <v>1155</v>
      </c>
      <c r="D2255" t="inlineStr">
        <is>
          <t>Paid</t>
        </is>
      </c>
    </row>
    <row r="2256">
      <c r="A2256" t="inlineStr">
        <is>
          <t>2018-05-01</t>
        </is>
      </c>
      <c r="B2256" t="inlineStr">
        <is>
          <t>XI Technologies</t>
        </is>
      </c>
      <c r="C2256" s="16" t="n">
        <v>2100</v>
      </c>
      <c r="D2256" t="inlineStr">
        <is>
          <t>Paid</t>
        </is>
      </c>
    </row>
    <row r="2257">
      <c r="A2257" t="inlineStr">
        <is>
          <t>2018-05-01</t>
        </is>
      </c>
      <c r="B2257" t="inlineStr">
        <is>
          <t>Whitetail Oilfield Rentals</t>
        </is>
      </c>
      <c r="C2257" s="16" t="n">
        <v>525</v>
      </c>
      <c r="D2257" t="inlineStr">
        <is>
          <t>Paid</t>
        </is>
      </c>
    </row>
    <row r="2258">
      <c r="A2258" t="inlineStr">
        <is>
          <t>2018-05-01</t>
        </is>
      </c>
      <c r="B2258" t="inlineStr">
        <is>
          <t>Roska DBO</t>
        </is>
      </c>
      <c r="C2258" s="16" t="n">
        <v>1575</v>
      </c>
      <c r="D2258" t="inlineStr">
        <is>
          <t>Paid</t>
        </is>
      </c>
    </row>
    <row r="2259">
      <c r="A2259" t="inlineStr">
        <is>
          <t>2018-05-01</t>
        </is>
      </c>
      <c r="B2259" t="inlineStr">
        <is>
          <t>Porsche Centre Calgary</t>
        </is>
      </c>
      <c r="C2259" s="16" t="n">
        <v>525</v>
      </c>
      <c r="D2259" t="inlineStr">
        <is>
          <t>Paid</t>
        </is>
      </c>
    </row>
    <row r="2260">
      <c r="A2260" t="inlineStr">
        <is>
          <t>2018-05-01</t>
        </is>
      </c>
      <c r="B2260" t="inlineStr">
        <is>
          <t>Divestco</t>
        </is>
      </c>
      <c r="C2260" s="16" t="n">
        <v>525</v>
      </c>
      <c r="D2260" t="inlineStr">
        <is>
          <t>Paid</t>
        </is>
      </c>
    </row>
    <row r="2261">
      <c r="A2261" t="inlineStr">
        <is>
          <t>2018-05-01</t>
        </is>
      </c>
      <c r="B2261" t="inlineStr">
        <is>
          <t>3esi-Enersight</t>
        </is>
      </c>
      <c r="C2261" s="16" t="n">
        <v>2100</v>
      </c>
      <c r="D2261" t="inlineStr">
        <is>
          <t>Paid</t>
        </is>
      </c>
    </row>
    <row r="2262">
      <c r="A2262" t="inlineStr">
        <is>
          <t>2018-05-01</t>
        </is>
      </c>
      <c r="B2262" t="inlineStr">
        <is>
          <t>MNP LLP</t>
        </is>
      </c>
      <c r="C2262" s="16" t="n">
        <v>1155</v>
      </c>
      <c r="D2262" t="inlineStr">
        <is>
          <t>Paid</t>
        </is>
      </c>
    </row>
    <row r="2263">
      <c r="A2263" t="inlineStr">
        <is>
          <t>2018-05-01</t>
        </is>
      </c>
      <c r="B2263" t="inlineStr">
        <is>
          <t>F12</t>
        </is>
      </c>
      <c r="C2263" s="16" t="n">
        <v>1155</v>
      </c>
      <c r="D2263" t="inlineStr">
        <is>
          <t>Paid</t>
        </is>
      </c>
    </row>
    <row r="2264">
      <c r="A2264" t="inlineStr">
        <is>
          <t>2018-05-01</t>
        </is>
      </c>
      <c r="B2264" t="inlineStr">
        <is>
          <t>Moblize</t>
        </is>
      </c>
      <c r="C2264" s="16" t="n">
        <v>420</v>
      </c>
      <c r="D2264" t="inlineStr">
        <is>
          <t>Paid</t>
        </is>
      </c>
    </row>
    <row r="2265">
      <c r="A2265" t="inlineStr">
        <is>
          <t>2018-04-27</t>
        </is>
      </c>
      <c r="B2265" t="inlineStr">
        <is>
          <t>Expert Rail Solutions</t>
        </is>
      </c>
      <c r="C2265" s="16" t="n">
        <v>525</v>
      </c>
      <c r="D2265" t="inlineStr">
        <is>
          <t>Paid</t>
        </is>
      </c>
    </row>
    <row r="2266">
      <c r="A2266" t="inlineStr">
        <is>
          <t>2018-04-26</t>
        </is>
      </c>
      <c r="B2266" t="inlineStr">
        <is>
          <t>Sayer Energy Advisors</t>
        </is>
      </c>
      <c r="C2266" s="16" t="n">
        <v>420</v>
      </c>
      <c r="D2266" t="inlineStr">
        <is>
          <t>Paid</t>
        </is>
      </c>
    </row>
    <row r="2267">
      <c r="A2267" t="inlineStr">
        <is>
          <t>2018-04-25</t>
        </is>
      </c>
      <c r="B2267" t="inlineStr">
        <is>
          <t>DMG Events UK</t>
        </is>
      </c>
      <c r="C2267" s="16" t="n">
        <v>840</v>
      </c>
      <c r="D2267" t="inlineStr">
        <is>
          <t>Paid</t>
        </is>
      </c>
    </row>
    <row r="2268">
      <c r="A2268" t="inlineStr">
        <is>
          <t>2018-04-25</t>
        </is>
      </c>
      <c r="B2268" t="inlineStr">
        <is>
          <t>BDO Canada LLP</t>
        </is>
      </c>
      <c r="C2268" s="16" t="n">
        <v>420</v>
      </c>
      <c r="D2268" t="inlineStr">
        <is>
          <t>Paid</t>
        </is>
      </c>
    </row>
    <row r="2269">
      <c r="A2269" t="inlineStr">
        <is>
          <t>2018-04-25</t>
        </is>
      </c>
      <c r="B2269" t="inlineStr">
        <is>
          <t>CAPL</t>
        </is>
      </c>
      <c r="C2269" s="16" t="n">
        <v>420</v>
      </c>
      <c r="D2269" t="inlineStr">
        <is>
          <t>Paid</t>
        </is>
      </c>
    </row>
    <row r="2270">
      <c r="A2270" t="inlineStr">
        <is>
          <t>2018-04-18</t>
        </is>
      </c>
      <c r="B2270" t="inlineStr">
        <is>
          <t>GDM Pipelines</t>
        </is>
      </c>
      <c r="C2270" s="16" t="n">
        <v>420</v>
      </c>
      <c r="D2270" t="inlineStr">
        <is>
          <t>Paid</t>
        </is>
      </c>
    </row>
    <row r="2271">
      <c r="A2271" t="inlineStr">
        <is>
          <t>2018-04-18</t>
        </is>
      </c>
      <c r="B2271" t="inlineStr">
        <is>
          <t>Sayer Energy Advisors</t>
        </is>
      </c>
      <c r="C2271" s="16" t="n">
        <v>420</v>
      </c>
      <c r="D2271" t="inlineStr">
        <is>
          <t>Paid</t>
        </is>
      </c>
    </row>
    <row r="2272">
      <c r="A2272" t="inlineStr">
        <is>
          <t>2018-04-17</t>
        </is>
      </c>
      <c r="B2272" t="inlineStr">
        <is>
          <t>Petroleum Joint Venture Association</t>
        </is>
      </c>
      <c r="C2272" s="16" t="n">
        <v>210</v>
      </c>
      <c r="D2272" t="inlineStr">
        <is>
          <t>Paid</t>
        </is>
      </c>
    </row>
    <row r="2273">
      <c r="A2273" t="inlineStr">
        <is>
          <t>2018-04-13</t>
        </is>
      </c>
      <c r="B2273" t="inlineStr">
        <is>
          <t>Enerlink</t>
        </is>
      </c>
      <c r="C2273" s="16" t="n">
        <v>420</v>
      </c>
      <c r="D2273" t="inlineStr">
        <is>
          <t>Paid</t>
        </is>
      </c>
    </row>
    <row r="2274">
      <c r="A2274" t="inlineStr">
        <is>
          <t>2018-04-12</t>
        </is>
      </c>
      <c r="B2274" t="inlineStr">
        <is>
          <t>Geologic</t>
        </is>
      </c>
      <c r="C2274" s="16" t="n">
        <v>420</v>
      </c>
      <c r="D2274" t="inlineStr">
        <is>
          <t>Paid</t>
        </is>
      </c>
    </row>
    <row r="2275">
      <c r="A2275" t="inlineStr">
        <is>
          <t>2018-04-11</t>
        </is>
      </c>
      <c r="B2275" t="inlineStr">
        <is>
          <t>Presto Geosystems</t>
        </is>
      </c>
      <c r="C2275" s="16" t="n">
        <v>420</v>
      </c>
      <c r="D2275" t="inlineStr">
        <is>
          <t>Paid</t>
        </is>
      </c>
    </row>
    <row r="2276">
      <c r="A2276" t="inlineStr">
        <is>
          <t>2018-04-11</t>
        </is>
      </c>
      <c r="B2276" t="inlineStr">
        <is>
          <t>IQPC SUMMITS UK LIMITED</t>
        </is>
      </c>
      <c r="C2276" s="16" t="n">
        <v>420</v>
      </c>
      <c r="D2276" t="inlineStr">
        <is>
          <t>Paid</t>
        </is>
      </c>
    </row>
    <row r="2277">
      <c r="A2277" t="inlineStr">
        <is>
          <t>2018-04-10</t>
        </is>
      </c>
      <c r="B2277" t="inlineStr">
        <is>
          <t>Weaver and Tidwell LLP</t>
        </is>
      </c>
      <c r="C2277" s="16" t="n">
        <v>525</v>
      </c>
      <c r="D2277" t="inlineStr">
        <is>
          <t>Paid</t>
        </is>
      </c>
    </row>
    <row r="2278">
      <c r="A2278" t="inlineStr">
        <is>
          <t>2018-04-10</t>
        </is>
      </c>
      <c r="B2278" t="inlineStr">
        <is>
          <t>Sayer Energy Advisors</t>
        </is>
      </c>
      <c r="C2278" s="16" t="n">
        <v>420</v>
      </c>
      <c r="D2278" t="inlineStr">
        <is>
          <t>Paid</t>
        </is>
      </c>
    </row>
    <row r="2279">
      <c r="A2279" t="inlineStr">
        <is>
          <t>2018-04-06</t>
        </is>
      </c>
      <c r="B2279" t="inlineStr">
        <is>
          <t>Lifting Solutions Inc.</t>
        </is>
      </c>
      <c r="C2279" s="16" t="n">
        <v>420</v>
      </c>
      <c r="D2279" t="inlineStr">
        <is>
          <t>Paid</t>
        </is>
      </c>
    </row>
    <row r="2280">
      <c r="A2280" t="inlineStr">
        <is>
          <t>2018-04-05</t>
        </is>
      </c>
      <c r="B2280" t="inlineStr">
        <is>
          <t>Sproule ERCE</t>
        </is>
      </c>
      <c r="C2280" s="16" t="n">
        <v>420</v>
      </c>
      <c r="D2280" t="inlineStr">
        <is>
          <t>Paid</t>
        </is>
      </c>
    </row>
    <row r="2281">
      <c r="A2281" t="inlineStr">
        <is>
          <t>2018-04-04</t>
        </is>
      </c>
      <c r="B2281" t="inlineStr">
        <is>
          <t>Petroleum Joint Venture Association</t>
        </is>
      </c>
      <c r="C2281" s="16" t="n">
        <v>210</v>
      </c>
      <c r="D2281" t="inlineStr">
        <is>
          <t>Paid</t>
        </is>
      </c>
    </row>
    <row r="2282">
      <c r="A2282" t="inlineStr">
        <is>
          <t>2018-04-04</t>
        </is>
      </c>
      <c r="B2282" t="inlineStr">
        <is>
          <t>CAPPA</t>
        </is>
      </c>
      <c r="C2282" s="16" t="n">
        <v>420</v>
      </c>
      <c r="D2282" t="inlineStr">
        <is>
          <t>Paid</t>
        </is>
      </c>
    </row>
    <row r="2283">
      <c r="A2283" t="inlineStr">
        <is>
          <t>2018-04-03</t>
        </is>
      </c>
      <c r="B2283" t="inlineStr">
        <is>
          <t>Geologic</t>
        </is>
      </c>
      <c r="C2283" s="16" t="n">
        <v>420</v>
      </c>
      <c r="D2283" t="inlineStr">
        <is>
          <t>Paid</t>
        </is>
      </c>
    </row>
    <row r="2284">
      <c r="A2284" t="inlineStr">
        <is>
          <t>2018-04-03</t>
        </is>
      </c>
      <c r="B2284" t="inlineStr">
        <is>
          <t>Olds College</t>
        </is>
      </c>
      <c r="C2284" s="16" t="n">
        <v>420</v>
      </c>
      <c r="D2284" t="inlineStr">
        <is>
          <t>Paid</t>
        </is>
      </c>
    </row>
    <row r="2285">
      <c r="A2285" t="inlineStr">
        <is>
          <t>2018-04-01</t>
        </is>
      </c>
      <c r="B2285" t="inlineStr">
        <is>
          <t>Canadian Discovery</t>
        </is>
      </c>
      <c r="C2285" s="16" t="n">
        <v>367.5</v>
      </c>
      <c r="D2285" t="inlineStr">
        <is>
          <t>Paid</t>
        </is>
      </c>
    </row>
    <row r="2286">
      <c r="A2286" t="inlineStr">
        <is>
          <t>2018-04-01</t>
        </is>
      </c>
      <c r="B2286" t="inlineStr">
        <is>
          <t>Oleum Capital</t>
        </is>
      </c>
      <c r="C2286" s="16" t="n">
        <v>1155</v>
      </c>
      <c r="D2286" t="inlineStr">
        <is>
          <t>Bad Debt</t>
        </is>
      </c>
    </row>
    <row r="2287">
      <c r="A2287" t="inlineStr">
        <is>
          <t>2018-04-01</t>
        </is>
      </c>
      <c r="B2287" t="inlineStr">
        <is>
          <t>Olds College</t>
        </is>
      </c>
      <c r="C2287" s="16" t="n">
        <v>1155</v>
      </c>
      <c r="D2287" t="inlineStr">
        <is>
          <t>Paid</t>
        </is>
      </c>
    </row>
    <row r="2288">
      <c r="A2288" t="inlineStr">
        <is>
          <t>2018-04-01</t>
        </is>
      </c>
      <c r="B2288" t="inlineStr">
        <is>
          <t>ConleyMax</t>
        </is>
      </c>
      <c r="C2288" s="16" t="n">
        <v>525</v>
      </c>
      <c r="D2288" t="inlineStr">
        <is>
          <t>Paid</t>
        </is>
      </c>
    </row>
    <row r="2289">
      <c r="A2289" t="inlineStr">
        <is>
          <t>2018-04-01</t>
        </is>
      </c>
      <c r="B2289" t="inlineStr">
        <is>
          <t>Essex Lease Financial Corporation</t>
        </is>
      </c>
      <c r="C2289" s="16" t="n">
        <v>4725</v>
      </c>
      <c r="D2289" t="inlineStr">
        <is>
          <t>Paid</t>
        </is>
      </c>
    </row>
    <row r="2290">
      <c r="A2290" t="inlineStr">
        <is>
          <t>2018-04-01</t>
        </is>
      </c>
      <c r="B2290" t="inlineStr">
        <is>
          <t>Crocodile Products Inc</t>
        </is>
      </c>
      <c r="C2290" s="16" t="n">
        <v>1155</v>
      </c>
      <c r="D2290" t="inlineStr">
        <is>
          <t>Paid</t>
        </is>
      </c>
    </row>
    <row r="2291">
      <c r="A2291" t="inlineStr">
        <is>
          <t>2018-04-01</t>
        </is>
      </c>
      <c r="B2291" t="inlineStr">
        <is>
          <t>XI Technologies</t>
        </is>
      </c>
      <c r="C2291" s="16" t="n">
        <v>2100</v>
      </c>
      <c r="D2291" t="inlineStr">
        <is>
          <t>Paid</t>
        </is>
      </c>
    </row>
    <row r="2292">
      <c r="A2292" t="inlineStr">
        <is>
          <t>2018-04-01</t>
        </is>
      </c>
      <c r="B2292" t="inlineStr">
        <is>
          <t>Whitetail Oilfield Rentals</t>
        </is>
      </c>
      <c r="C2292" s="16" t="n">
        <v>525</v>
      </c>
      <c r="D2292" t="inlineStr">
        <is>
          <t>Paid</t>
        </is>
      </c>
    </row>
    <row r="2293">
      <c r="A2293" t="inlineStr">
        <is>
          <t>2018-04-01</t>
        </is>
      </c>
      <c r="B2293" t="inlineStr">
        <is>
          <t>Roska DBO</t>
        </is>
      </c>
      <c r="C2293" s="16" t="n">
        <v>1575</v>
      </c>
      <c r="D2293" t="inlineStr">
        <is>
          <t>Paid</t>
        </is>
      </c>
    </row>
    <row r="2294">
      <c r="A2294" t="inlineStr">
        <is>
          <t>2018-04-01</t>
        </is>
      </c>
      <c r="B2294" t="inlineStr">
        <is>
          <t>Porsche Centre Calgary</t>
        </is>
      </c>
      <c r="C2294" s="16" t="n">
        <v>525</v>
      </c>
      <c r="D2294" t="inlineStr">
        <is>
          <t>Paid</t>
        </is>
      </c>
    </row>
    <row r="2295">
      <c r="A2295" t="inlineStr">
        <is>
          <t>2018-04-01</t>
        </is>
      </c>
      <c r="B2295" t="inlineStr">
        <is>
          <t>Divestco</t>
        </is>
      </c>
      <c r="C2295" s="16" t="n">
        <v>525</v>
      </c>
      <c r="D2295" t="inlineStr">
        <is>
          <t>Paid</t>
        </is>
      </c>
    </row>
    <row r="2296">
      <c r="A2296" t="inlineStr">
        <is>
          <t>2018-04-01</t>
        </is>
      </c>
      <c r="B2296" t="inlineStr">
        <is>
          <t>Connate Water Solutions</t>
        </is>
      </c>
      <c r="C2296" s="16" t="n">
        <v>262.5</v>
      </c>
      <c r="D2296" t="inlineStr">
        <is>
          <t>Paid</t>
        </is>
      </c>
    </row>
    <row r="2297">
      <c r="A2297" t="inlineStr">
        <is>
          <t>2018-04-01</t>
        </is>
      </c>
      <c r="B2297" t="inlineStr">
        <is>
          <t>3esi-Enersight</t>
        </is>
      </c>
      <c r="C2297" s="16" t="n">
        <v>2100</v>
      </c>
      <c r="D2297" t="inlineStr">
        <is>
          <t>Paid</t>
        </is>
      </c>
    </row>
    <row r="2298">
      <c r="A2298" t="inlineStr">
        <is>
          <t>2018-04-01</t>
        </is>
      </c>
      <c r="B2298" t="inlineStr">
        <is>
          <t>MNP LLP</t>
        </is>
      </c>
      <c r="C2298" s="16" t="n">
        <v>525</v>
      </c>
      <c r="D2298" t="inlineStr">
        <is>
          <t>Paid</t>
        </is>
      </c>
    </row>
    <row r="2299">
      <c r="A2299" t="inlineStr">
        <is>
          <t>2018-04-01</t>
        </is>
      </c>
      <c r="B2299" t="inlineStr">
        <is>
          <t>Specialized Desanders</t>
        </is>
      </c>
      <c r="C2299" s="16" t="n">
        <v>3780</v>
      </c>
      <c r="D2299" t="inlineStr">
        <is>
          <t>Paid</t>
        </is>
      </c>
    </row>
    <row r="2300">
      <c r="A2300" t="inlineStr">
        <is>
          <t>2018-04-01</t>
        </is>
      </c>
      <c r="B2300" t="inlineStr">
        <is>
          <t>Entero Corporation</t>
        </is>
      </c>
      <c r="C2300" s="16" t="n">
        <v>7875</v>
      </c>
      <c r="D2300" t="inlineStr">
        <is>
          <t>Paid</t>
        </is>
      </c>
    </row>
    <row r="2301">
      <c r="A2301" t="inlineStr">
        <is>
          <t>2018-04-01</t>
        </is>
      </c>
      <c r="B2301" t="inlineStr">
        <is>
          <t>Canadian Natural Resources Ltd.</t>
        </is>
      </c>
      <c r="C2301" s="16" t="n">
        <v>12600</v>
      </c>
      <c r="D2301" t="inlineStr">
        <is>
          <t>Paid</t>
        </is>
      </c>
    </row>
    <row r="2302">
      <c r="A2302" t="inlineStr">
        <is>
          <t>2018-04-01</t>
        </is>
      </c>
      <c r="B2302" t="inlineStr">
        <is>
          <t>NCS Multistage</t>
        </is>
      </c>
      <c r="C2302" s="16" t="n">
        <v>4725</v>
      </c>
      <c r="D2302" t="inlineStr">
        <is>
          <t>Paid</t>
        </is>
      </c>
    </row>
    <row r="2303">
      <c r="A2303" t="inlineStr">
        <is>
          <t>2018-04-01</t>
        </is>
      </c>
      <c r="B2303" t="inlineStr">
        <is>
          <t>WhiteStar Tubulars</t>
        </is>
      </c>
      <c r="C2303" s="16" t="n">
        <v>6300</v>
      </c>
      <c r="D2303" t="inlineStr">
        <is>
          <t>Paid</t>
        </is>
      </c>
    </row>
    <row r="2304">
      <c r="A2304" t="inlineStr">
        <is>
          <t>2018-04-01</t>
        </is>
      </c>
      <c r="B2304" t="inlineStr">
        <is>
          <t>OSY Rentals</t>
        </is>
      </c>
      <c r="C2304" s="16" t="n">
        <v>6300</v>
      </c>
      <c r="D2304" t="inlineStr">
        <is>
          <t>Paid</t>
        </is>
      </c>
    </row>
    <row r="2305">
      <c r="A2305" t="inlineStr">
        <is>
          <t>2018-04-01</t>
        </is>
      </c>
      <c r="B2305" t="inlineStr">
        <is>
          <t>TGS Canada</t>
        </is>
      </c>
      <c r="C2305" s="16" t="n">
        <v>4331.25</v>
      </c>
      <c r="D2305" t="inlineStr">
        <is>
          <t>Paid</t>
        </is>
      </c>
    </row>
    <row r="2306">
      <c r="A2306" t="inlineStr">
        <is>
          <t>2018-03-29</t>
        </is>
      </c>
      <c r="B2306" t="inlineStr">
        <is>
          <t>SPE Canada Society of Petroleum Engineers</t>
        </is>
      </c>
      <c r="C2306" s="16" t="n">
        <v>420</v>
      </c>
      <c r="D2306" t="inlineStr">
        <is>
          <t>Paid</t>
        </is>
      </c>
    </row>
    <row r="2307">
      <c r="A2307" t="inlineStr">
        <is>
          <t>2018-03-27</t>
        </is>
      </c>
      <c r="B2307" t="inlineStr">
        <is>
          <t>Sayer Energy Advisors</t>
        </is>
      </c>
      <c r="C2307" s="16" t="n">
        <v>420</v>
      </c>
      <c r="D2307" t="inlineStr">
        <is>
          <t>Paid</t>
        </is>
      </c>
    </row>
    <row r="2308">
      <c r="A2308" t="inlineStr">
        <is>
          <t>2018-03-26</t>
        </is>
      </c>
      <c r="B2308" t="inlineStr">
        <is>
          <t>Well Resources</t>
        </is>
      </c>
      <c r="C2308" s="16" t="n">
        <v>420</v>
      </c>
      <c r="D2308" t="inlineStr">
        <is>
          <t>Paid</t>
        </is>
      </c>
    </row>
    <row r="2309">
      <c r="A2309" t="inlineStr">
        <is>
          <t>2018-03-26</t>
        </is>
      </c>
      <c r="B2309" t="inlineStr">
        <is>
          <t>Sayer Energy Advisors</t>
        </is>
      </c>
      <c r="C2309" s="16" t="n">
        <v>420</v>
      </c>
      <c r="D2309" t="inlineStr">
        <is>
          <t>Paid</t>
        </is>
      </c>
    </row>
    <row r="2310">
      <c r="A2310" t="inlineStr">
        <is>
          <t>2018-03-22</t>
        </is>
      </c>
      <c r="B2310" t="inlineStr">
        <is>
          <t>Petroleum Joint Venture Association</t>
        </is>
      </c>
      <c r="C2310" s="16" t="n">
        <v>420</v>
      </c>
      <c r="D2310" t="inlineStr">
        <is>
          <t>Paid</t>
        </is>
      </c>
    </row>
    <row r="2311">
      <c r="A2311" t="inlineStr">
        <is>
          <t>2018-03-21</t>
        </is>
      </c>
      <c r="B2311" t="inlineStr">
        <is>
          <t>TCI Business Capital</t>
        </is>
      </c>
      <c r="C2311" s="16" t="n">
        <v>420</v>
      </c>
      <c r="D2311" t="inlineStr">
        <is>
          <t>Paid</t>
        </is>
      </c>
    </row>
    <row r="2312">
      <c r="A2312" t="inlineStr">
        <is>
          <t>2018-03-21</t>
        </is>
      </c>
      <c r="B2312" t="inlineStr">
        <is>
          <t>Sayer Energy Advisors</t>
        </is>
      </c>
      <c r="C2312" s="16" t="n">
        <v>420</v>
      </c>
      <c r="D2312" t="inlineStr">
        <is>
          <t>Paid</t>
        </is>
      </c>
    </row>
    <row r="2313">
      <c r="A2313" t="inlineStr">
        <is>
          <t>2018-03-20</t>
        </is>
      </c>
      <c r="B2313" t="inlineStr">
        <is>
          <t>Sayer Energy Advisors</t>
        </is>
      </c>
      <c r="C2313" s="16" t="n">
        <v>420</v>
      </c>
      <c r="D2313" t="inlineStr">
        <is>
          <t>Paid</t>
        </is>
      </c>
    </row>
    <row r="2314">
      <c r="A2314" t="inlineStr">
        <is>
          <t>2018-03-19</t>
        </is>
      </c>
      <c r="B2314" t="inlineStr">
        <is>
          <t>Sayer Energy Advisors</t>
        </is>
      </c>
      <c r="C2314" s="16" t="n">
        <v>420</v>
      </c>
      <c r="D2314" t="inlineStr">
        <is>
          <t>Paid</t>
        </is>
      </c>
    </row>
    <row r="2315">
      <c r="A2315" t="inlineStr">
        <is>
          <t>2018-03-14</t>
        </is>
      </c>
      <c r="B2315" t="inlineStr">
        <is>
          <t>Sayer Energy Advisors</t>
        </is>
      </c>
      <c r="C2315" s="16" t="n">
        <v>420</v>
      </c>
      <c r="D2315" t="inlineStr">
        <is>
          <t>Paid</t>
        </is>
      </c>
    </row>
    <row r="2316">
      <c r="A2316" t="inlineStr">
        <is>
          <t>2018-03-13</t>
        </is>
      </c>
      <c r="B2316" t="inlineStr">
        <is>
          <t>Sayer Energy Advisors</t>
        </is>
      </c>
      <c r="C2316" s="16" t="n">
        <v>420</v>
      </c>
      <c r="D2316" t="inlineStr">
        <is>
          <t>Paid</t>
        </is>
      </c>
    </row>
    <row r="2317">
      <c r="A2317" t="inlineStr">
        <is>
          <t>2018-03-12</t>
        </is>
      </c>
      <c r="B2317" t="inlineStr">
        <is>
          <t>Well Master Corporation Canada</t>
        </is>
      </c>
      <c r="C2317" s="16" t="n">
        <v>420</v>
      </c>
      <c r="D2317" t="inlineStr">
        <is>
          <t>Paid</t>
        </is>
      </c>
    </row>
    <row r="2318">
      <c r="A2318" t="inlineStr">
        <is>
          <t>2018-03-12</t>
        </is>
      </c>
      <c r="B2318" t="inlineStr">
        <is>
          <t>Ascensun Oil &amp; Gas Ltd</t>
        </is>
      </c>
      <c r="C2318" s="16" t="n">
        <v>1575</v>
      </c>
      <c r="D2318" t="inlineStr">
        <is>
          <t>Paid</t>
        </is>
      </c>
    </row>
    <row r="2319">
      <c r="A2319" t="inlineStr">
        <is>
          <t>2018-03-06</t>
        </is>
      </c>
      <c r="B2319" t="inlineStr">
        <is>
          <t>GPAC</t>
        </is>
      </c>
      <c r="C2319" s="16" t="n">
        <v>420</v>
      </c>
      <c r="D2319" t="inlineStr">
        <is>
          <t>Paid</t>
        </is>
      </c>
    </row>
    <row r="2320">
      <c r="A2320" t="inlineStr">
        <is>
          <t>2018-03-05</t>
        </is>
      </c>
      <c r="B2320" t="inlineStr">
        <is>
          <t>CAPL</t>
        </is>
      </c>
      <c r="C2320" s="16" t="n">
        <v>420</v>
      </c>
      <c r="D2320" t="inlineStr">
        <is>
          <t>Paid</t>
        </is>
      </c>
    </row>
    <row r="2321">
      <c r="A2321" t="inlineStr">
        <is>
          <t>2018-03-02</t>
        </is>
      </c>
      <c r="B2321" t="inlineStr">
        <is>
          <t>Peters &amp; Co.</t>
        </is>
      </c>
      <c r="C2321" s="16" t="n">
        <v>420</v>
      </c>
      <c r="D2321" t="inlineStr">
        <is>
          <t>Paid</t>
        </is>
      </c>
    </row>
    <row r="2322">
      <c r="A2322" t="inlineStr">
        <is>
          <t>2018-03-01</t>
        </is>
      </c>
      <c r="B2322" t="inlineStr">
        <is>
          <t>Well Site Guard Ltd.</t>
        </is>
      </c>
      <c r="C2322" s="16" t="n">
        <v>1050</v>
      </c>
      <c r="D2322" t="inlineStr">
        <is>
          <t>Paid</t>
        </is>
      </c>
    </row>
    <row r="2323">
      <c r="A2323" t="inlineStr">
        <is>
          <t>2018-03-01</t>
        </is>
      </c>
      <c r="B2323" t="inlineStr">
        <is>
          <t>Crocodile Products Inc</t>
        </is>
      </c>
      <c r="C2323" s="16" t="n">
        <v>1155</v>
      </c>
      <c r="D2323" t="inlineStr">
        <is>
          <t>Paid</t>
        </is>
      </c>
    </row>
    <row r="2324">
      <c r="A2324" t="inlineStr">
        <is>
          <t>2018-03-01</t>
        </is>
      </c>
      <c r="B2324" t="inlineStr">
        <is>
          <t>ConleyMax</t>
        </is>
      </c>
      <c r="C2324" s="16" t="n">
        <v>525</v>
      </c>
      <c r="D2324" t="inlineStr">
        <is>
          <t>Paid</t>
        </is>
      </c>
    </row>
    <row r="2325">
      <c r="A2325" t="inlineStr">
        <is>
          <t>2018-03-01</t>
        </is>
      </c>
      <c r="B2325" t="inlineStr">
        <is>
          <t>Oleum Capital</t>
        </is>
      </c>
      <c r="C2325" s="16" t="n">
        <v>1155</v>
      </c>
      <c r="D2325" t="inlineStr">
        <is>
          <t>Bad Debt</t>
        </is>
      </c>
    </row>
    <row r="2326">
      <c r="A2326" t="inlineStr">
        <is>
          <t>2018-03-01</t>
        </is>
      </c>
      <c r="B2326" t="inlineStr">
        <is>
          <t>Canadian Discovery</t>
        </is>
      </c>
      <c r="C2326" s="16" t="n">
        <v>525</v>
      </c>
      <c r="D2326" t="inlineStr">
        <is>
          <t>Paid</t>
        </is>
      </c>
    </row>
    <row r="2327">
      <c r="A2327" t="inlineStr">
        <is>
          <t>2018-03-01</t>
        </is>
      </c>
      <c r="B2327" t="inlineStr">
        <is>
          <t>XI Technologies</t>
        </is>
      </c>
      <c r="C2327" s="16" t="n">
        <v>2100</v>
      </c>
      <c r="D2327" t="inlineStr">
        <is>
          <t>Paid</t>
        </is>
      </c>
    </row>
    <row r="2328">
      <c r="A2328" t="inlineStr">
        <is>
          <t>2018-03-01</t>
        </is>
      </c>
      <c r="B2328" t="inlineStr">
        <is>
          <t>Whitetail Oilfield Rentals</t>
        </is>
      </c>
      <c r="C2328" s="16" t="n">
        <v>525</v>
      </c>
      <c r="D2328" t="inlineStr">
        <is>
          <t>Paid</t>
        </is>
      </c>
    </row>
    <row r="2329">
      <c r="A2329" t="inlineStr">
        <is>
          <t>2018-03-01</t>
        </is>
      </c>
      <c r="B2329" t="inlineStr">
        <is>
          <t>Roska DBO</t>
        </is>
      </c>
      <c r="C2329" s="16" t="n">
        <v>1575</v>
      </c>
      <c r="D2329" t="inlineStr">
        <is>
          <t>Paid</t>
        </is>
      </c>
    </row>
    <row r="2330">
      <c r="A2330" t="inlineStr">
        <is>
          <t>2018-03-01</t>
        </is>
      </c>
      <c r="B2330" t="inlineStr">
        <is>
          <t>Porsche Centre Calgary</t>
        </is>
      </c>
      <c r="C2330" s="16" t="n">
        <v>525</v>
      </c>
      <c r="D2330" t="inlineStr">
        <is>
          <t>Paid</t>
        </is>
      </c>
    </row>
    <row r="2331">
      <c r="A2331" t="inlineStr">
        <is>
          <t>2018-03-01</t>
        </is>
      </c>
      <c r="B2331" t="inlineStr">
        <is>
          <t>Divestco</t>
        </is>
      </c>
      <c r="C2331" s="16" t="n">
        <v>525</v>
      </c>
      <c r="D2331" t="inlineStr">
        <is>
          <t>Bad Debt</t>
        </is>
      </c>
    </row>
    <row r="2332">
      <c r="A2332" t="inlineStr">
        <is>
          <t>2018-03-01</t>
        </is>
      </c>
      <c r="B2332" t="inlineStr">
        <is>
          <t>Connate Water Solutions</t>
        </is>
      </c>
      <c r="C2332" s="16" t="n">
        <v>525</v>
      </c>
      <c r="D2332" t="inlineStr">
        <is>
          <t>Paid</t>
        </is>
      </c>
    </row>
    <row r="2333">
      <c r="A2333" t="inlineStr">
        <is>
          <t>2018-03-01</t>
        </is>
      </c>
      <c r="B2333" t="inlineStr">
        <is>
          <t>3esi-Enersight</t>
        </is>
      </c>
      <c r="C2333" s="16" t="n">
        <v>2100</v>
      </c>
      <c r="D2333" t="inlineStr">
        <is>
          <t>Paid</t>
        </is>
      </c>
    </row>
    <row r="2334">
      <c r="A2334" t="inlineStr">
        <is>
          <t>2018-03-01</t>
        </is>
      </c>
      <c r="B2334" t="inlineStr">
        <is>
          <t>MNP LLP</t>
        </is>
      </c>
      <c r="C2334" s="16" t="n">
        <v>525</v>
      </c>
      <c r="D2334" t="inlineStr">
        <is>
          <t>Paid</t>
        </is>
      </c>
    </row>
    <row r="2335">
      <c r="A2335" t="inlineStr">
        <is>
          <t>2018-03-01</t>
        </is>
      </c>
      <c r="B2335" t="inlineStr">
        <is>
          <t>P2 Energy Solutions</t>
        </is>
      </c>
      <c r="C2335" s="16" t="n">
        <v>420</v>
      </c>
      <c r="D2335" t="inlineStr">
        <is>
          <t>Paid</t>
        </is>
      </c>
    </row>
    <row r="2336">
      <c r="A2336" t="inlineStr">
        <is>
          <t>2018-03-01</t>
        </is>
      </c>
      <c r="B2336" t="inlineStr">
        <is>
          <t>XI Technologies</t>
        </is>
      </c>
      <c r="C2336" s="16" t="n">
        <v>420</v>
      </c>
      <c r="D2336" t="inlineStr">
        <is>
          <t>Paid</t>
        </is>
      </c>
    </row>
    <row r="2337">
      <c r="A2337" t="inlineStr">
        <is>
          <t>2018-03-01</t>
        </is>
      </c>
      <c r="B2337" t="inlineStr">
        <is>
          <t>Phoenix Energy Marketing</t>
        </is>
      </c>
      <c r="C2337" s="16" t="n">
        <v>420</v>
      </c>
      <c r="D2337" t="inlineStr">
        <is>
          <t>Paid</t>
        </is>
      </c>
    </row>
    <row r="2338">
      <c r="A2338" t="inlineStr">
        <is>
          <t>2018-02-28</t>
        </is>
      </c>
      <c r="B2338" t="inlineStr">
        <is>
          <t>Phoenix Energy Marketing</t>
        </is>
      </c>
      <c r="C2338" s="16" t="n">
        <v>420</v>
      </c>
      <c r="D2338" t="inlineStr">
        <is>
          <t>Paid</t>
        </is>
      </c>
    </row>
    <row r="2339">
      <c r="A2339" t="inlineStr">
        <is>
          <t>2018-02-28</t>
        </is>
      </c>
      <c r="B2339" t="inlineStr">
        <is>
          <t>Western Divestments</t>
        </is>
      </c>
      <c r="C2339" s="16" t="n">
        <v>420</v>
      </c>
      <c r="D2339" t="inlineStr">
        <is>
          <t>Paid</t>
        </is>
      </c>
    </row>
    <row r="2340">
      <c r="A2340" t="inlineStr">
        <is>
          <t>2018-02-27</t>
        </is>
      </c>
      <c r="B2340" t="inlineStr">
        <is>
          <t>GDM Pipelines</t>
        </is>
      </c>
      <c r="C2340" s="16" t="n">
        <v>420</v>
      </c>
      <c r="D2340" t="inlineStr">
        <is>
          <t>Paid</t>
        </is>
      </c>
    </row>
    <row r="2341">
      <c r="A2341" t="inlineStr">
        <is>
          <t>2018-02-27</t>
        </is>
      </c>
      <c r="B2341" t="inlineStr">
        <is>
          <t>Petroleum Accountants Society of Canada</t>
        </is>
      </c>
      <c r="C2341" s="16" t="n">
        <v>420</v>
      </c>
      <c r="D2341" t="inlineStr">
        <is>
          <t>Paid</t>
        </is>
      </c>
    </row>
    <row r="2342">
      <c r="A2342" t="inlineStr">
        <is>
          <t>2018-02-21</t>
        </is>
      </c>
      <c r="B2342" t="inlineStr">
        <is>
          <t>Sayer Energy Advisors</t>
        </is>
      </c>
      <c r="C2342" s="16" t="n">
        <v>420</v>
      </c>
      <c r="D2342" t="inlineStr">
        <is>
          <t>Paid</t>
        </is>
      </c>
    </row>
    <row r="2343">
      <c r="A2343" t="inlineStr">
        <is>
          <t>2018-02-20</t>
        </is>
      </c>
      <c r="B2343" t="inlineStr">
        <is>
          <t>Katalyst Data Management</t>
        </is>
      </c>
      <c r="C2343" s="16" t="n">
        <v>420</v>
      </c>
      <c r="D2343" t="inlineStr">
        <is>
          <t>Paid</t>
        </is>
      </c>
    </row>
    <row r="2344">
      <c r="A2344" t="inlineStr">
        <is>
          <t>2018-02-14</t>
        </is>
      </c>
      <c r="B2344" t="inlineStr">
        <is>
          <t>Divestco</t>
        </is>
      </c>
      <c r="C2344" s="16" t="n">
        <v>420</v>
      </c>
      <c r="D2344" t="inlineStr">
        <is>
          <t>Bad Debt</t>
        </is>
      </c>
    </row>
    <row r="2345">
      <c r="A2345" t="inlineStr">
        <is>
          <t>2018-02-14</t>
        </is>
      </c>
      <c r="B2345" t="inlineStr">
        <is>
          <t>GuildOne</t>
        </is>
      </c>
      <c r="C2345" s="16" t="n">
        <v>472.5</v>
      </c>
      <c r="D2345" t="inlineStr">
        <is>
          <t>Paid</t>
        </is>
      </c>
    </row>
    <row r="2346">
      <c r="A2346" t="inlineStr">
        <is>
          <t>2018-02-14</t>
        </is>
      </c>
      <c r="B2346" t="inlineStr">
        <is>
          <t>GuildOne</t>
        </is>
      </c>
      <c r="C2346" s="16" t="n">
        <v>2100</v>
      </c>
      <c r="D2346" t="inlineStr">
        <is>
          <t>Paid</t>
        </is>
      </c>
    </row>
    <row r="2347">
      <c r="A2347" t="inlineStr">
        <is>
          <t>2018-02-13</t>
        </is>
      </c>
      <c r="B2347" t="inlineStr">
        <is>
          <t>Phoenix Energy Marketing</t>
        </is>
      </c>
      <c r="C2347" s="16" t="n">
        <v>420</v>
      </c>
      <c r="D2347" t="inlineStr">
        <is>
          <t>Paid</t>
        </is>
      </c>
    </row>
    <row r="2348">
      <c r="A2348" t="inlineStr">
        <is>
          <t>2018-02-13</t>
        </is>
      </c>
      <c r="B2348" t="inlineStr">
        <is>
          <t>Bolongo Surplus Ltd.</t>
        </is>
      </c>
      <c r="C2348" s="16" t="n">
        <v>420</v>
      </c>
      <c r="D2348" t="inlineStr">
        <is>
          <t>Paid</t>
        </is>
      </c>
    </row>
    <row r="2349">
      <c r="A2349" t="inlineStr">
        <is>
          <t>2018-02-07</t>
        </is>
      </c>
      <c r="B2349" t="inlineStr">
        <is>
          <t>Petroleum Joint Venture Association</t>
        </is>
      </c>
      <c r="C2349" s="16" t="n">
        <v>420</v>
      </c>
      <c r="D2349" t="inlineStr">
        <is>
          <t>Paid</t>
        </is>
      </c>
    </row>
    <row r="2350">
      <c r="A2350" t="inlineStr">
        <is>
          <t>2018-02-07</t>
        </is>
      </c>
      <c r="B2350" t="inlineStr">
        <is>
          <t>Sayer Energy Advisors</t>
        </is>
      </c>
      <c r="C2350" s="16" t="n">
        <v>420</v>
      </c>
      <c r="D2350" t="inlineStr">
        <is>
          <t>Paid</t>
        </is>
      </c>
    </row>
    <row r="2351">
      <c r="A2351" t="inlineStr">
        <is>
          <t>2018-02-07</t>
        </is>
      </c>
      <c r="B2351" t="inlineStr">
        <is>
          <t>GuildOne</t>
        </is>
      </c>
      <c r="C2351" s="16" t="n">
        <v>420</v>
      </c>
      <c r="D2351" t="inlineStr">
        <is>
          <t>Paid</t>
        </is>
      </c>
    </row>
    <row r="2352">
      <c r="A2352" t="inlineStr">
        <is>
          <t>2018-02-06</t>
        </is>
      </c>
      <c r="B2352" t="inlineStr">
        <is>
          <t>NOV Completion &amp; Production Solutions</t>
        </is>
      </c>
      <c r="C2352" s="16" t="n">
        <v>420</v>
      </c>
      <c r="D2352" t="inlineStr">
        <is>
          <t>Paid</t>
        </is>
      </c>
    </row>
    <row r="2353">
      <c r="A2353" t="inlineStr">
        <is>
          <t>2018-02-02</t>
        </is>
      </c>
      <c r="B2353" t="inlineStr">
        <is>
          <t>Vertex Resource Group</t>
        </is>
      </c>
      <c r="C2353" s="16" t="n">
        <v>420</v>
      </c>
      <c r="D2353" t="inlineStr">
        <is>
          <t>Paid</t>
        </is>
      </c>
    </row>
    <row r="2354">
      <c r="A2354" t="inlineStr">
        <is>
          <t>2018-02-01</t>
        </is>
      </c>
      <c r="B2354" t="inlineStr">
        <is>
          <t>ConleyMax</t>
        </is>
      </c>
      <c r="C2354" s="16" t="n">
        <v>525</v>
      </c>
      <c r="D2354" t="inlineStr">
        <is>
          <t>Paid</t>
        </is>
      </c>
    </row>
    <row r="2355">
      <c r="A2355" t="inlineStr">
        <is>
          <t>2018-02-01</t>
        </is>
      </c>
      <c r="B2355" t="inlineStr">
        <is>
          <t>Oleum Capital</t>
        </is>
      </c>
      <c r="C2355" s="16" t="n">
        <v>1155</v>
      </c>
      <c r="D2355" t="inlineStr">
        <is>
          <t>Bad Debt</t>
        </is>
      </c>
    </row>
    <row r="2356">
      <c r="A2356" t="inlineStr">
        <is>
          <t>2018-02-01</t>
        </is>
      </c>
      <c r="B2356" t="inlineStr">
        <is>
          <t>Canadian Discovery</t>
        </is>
      </c>
      <c r="C2356" s="16" t="n">
        <v>525</v>
      </c>
      <c r="D2356" t="inlineStr">
        <is>
          <t>Paid</t>
        </is>
      </c>
    </row>
    <row r="2357">
      <c r="A2357" t="inlineStr">
        <is>
          <t>2018-02-01</t>
        </is>
      </c>
      <c r="B2357" t="inlineStr">
        <is>
          <t>XI Technologies</t>
        </is>
      </c>
      <c r="C2357" s="16" t="n">
        <v>2100</v>
      </c>
      <c r="D2357" t="inlineStr">
        <is>
          <t>Paid</t>
        </is>
      </c>
    </row>
    <row r="2358">
      <c r="A2358" t="inlineStr">
        <is>
          <t>2018-02-01</t>
        </is>
      </c>
      <c r="B2358" t="inlineStr">
        <is>
          <t>Whitetail Oilfield Rentals</t>
        </is>
      </c>
      <c r="C2358" s="16" t="n">
        <v>525</v>
      </c>
      <c r="D2358" t="inlineStr">
        <is>
          <t>Paid</t>
        </is>
      </c>
    </row>
    <row r="2359">
      <c r="A2359" t="inlineStr">
        <is>
          <t>2018-02-01</t>
        </is>
      </c>
      <c r="B2359" t="inlineStr">
        <is>
          <t>Roska DBO</t>
        </is>
      </c>
      <c r="C2359" s="16" t="n">
        <v>1575</v>
      </c>
      <c r="D2359" t="inlineStr">
        <is>
          <t>Paid</t>
        </is>
      </c>
    </row>
    <row r="2360">
      <c r="A2360" t="inlineStr">
        <is>
          <t>2018-02-01</t>
        </is>
      </c>
      <c r="B2360" t="inlineStr">
        <is>
          <t>Porsche Centre Calgary</t>
        </is>
      </c>
      <c r="C2360" s="16" t="n">
        <v>525</v>
      </c>
      <c r="D2360" t="inlineStr">
        <is>
          <t>Paid</t>
        </is>
      </c>
    </row>
    <row r="2361">
      <c r="A2361" t="inlineStr">
        <is>
          <t>2018-02-01</t>
        </is>
      </c>
      <c r="B2361" t="inlineStr">
        <is>
          <t>Divestco</t>
        </is>
      </c>
      <c r="C2361" s="16" t="n">
        <v>525</v>
      </c>
      <c r="D2361" t="inlineStr">
        <is>
          <t>Paid</t>
        </is>
      </c>
    </row>
    <row r="2362">
      <c r="A2362" t="inlineStr">
        <is>
          <t>2018-02-01</t>
        </is>
      </c>
      <c r="B2362" t="inlineStr">
        <is>
          <t>Connate Water Solutions</t>
        </is>
      </c>
      <c r="C2362" s="16" t="n">
        <v>525</v>
      </c>
      <c r="D2362" t="inlineStr">
        <is>
          <t>Paid</t>
        </is>
      </c>
    </row>
    <row r="2363">
      <c r="A2363" t="inlineStr">
        <is>
          <t>2018-02-01</t>
        </is>
      </c>
      <c r="B2363" t="inlineStr">
        <is>
          <t>3esi-Enersight</t>
        </is>
      </c>
      <c r="C2363" s="16" t="n">
        <v>2100</v>
      </c>
      <c r="D2363" t="inlineStr">
        <is>
          <t>Paid</t>
        </is>
      </c>
    </row>
    <row r="2364">
      <c r="A2364" t="inlineStr">
        <is>
          <t>2018-02-01</t>
        </is>
      </c>
      <c r="B2364" t="inlineStr">
        <is>
          <t>MNP LLP</t>
        </is>
      </c>
      <c r="C2364" s="16" t="n">
        <v>525</v>
      </c>
      <c r="D2364" t="inlineStr">
        <is>
          <t>Paid</t>
        </is>
      </c>
    </row>
    <row r="2365">
      <c r="A2365" t="inlineStr">
        <is>
          <t>2018-02-01</t>
        </is>
      </c>
      <c r="B2365" t="inlineStr">
        <is>
          <t>Divestco</t>
        </is>
      </c>
      <c r="C2365" s="16" t="n">
        <v>420</v>
      </c>
      <c r="D2365" t="inlineStr">
        <is>
          <t>Bad Debt</t>
        </is>
      </c>
    </row>
    <row r="2366">
      <c r="A2366" t="inlineStr">
        <is>
          <t>2018-02-01</t>
        </is>
      </c>
      <c r="B2366" t="inlineStr">
        <is>
          <t>Geologic</t>
        </is>
      </c>
      <c r="C2366" s="16" t="n">
        <v>420</v>
      </c>
      <c r="D2366" t="inlineStr">
        <is>
          <t>Paid</t>
        </is>
      </c>
    </row>
    <row r="2367">
      <c r="A2367" t="inlineStr">
        <is>
          <t>2018-02-01</t>
        </is>
      </c>
      <c r="B2367" t="inlineStr">
        <is>
          <t>Heritage Resource Limited Partnership</t>
        </is>
      </c>
      <c r="C2367" s="16" t="n">
        <v>420</v>
      </c>
      <c r="D2367" t="inlineStr">
        <is>
          <t>Paid</t>
        </is>
      </c>
    </row>
    <row r="2368">
      <c r="A2368" t="inlineStr">
        <is>
          <t>2018-01-31</t>
        </is>
      </c>
      <c r="B2368" t="inlineStr">
        <is>
          <t>Moodys Gartner Tax Law LLP</t>
        </is>
      </c>
      <c r="C2368" s="16" t="n">
        <v>420</v>
      </c>
      <c r="D2368" t="inlineStr">
        <is>
          <t>Paid</t>
        </is>
      </c>
    </row>
    <row r="2369">
      <c r="A2369" t="inlineStr">
        <is>
          <t>2018-01-31</t>
        </is>
      </c>
      <c r="B2369" t="inlineStr">
        <is>
          <t>Presto Geosystems</t>
        </is>
      </c>
      <c r="C2369" s="16" t="n">
        <v>525</v>
      </c>
      <c r="D2369" t="inlineStr">
        <is>
          <t>Paid</t>
        </is>
      </c>
    </row>
    <row r="2370">
      <c r="A2370" t="inlineStr">
        <is>
          <t>2018-01-30</t>
        </is>
      </c>
      <c r="B2370" t="inlineStr">
        <is>
          <t>Sayer Energy Advisors</t>
        </is>
      </c>
      <c r="C2370" s="16" t="n">
        <v>420</v>
      </c>
      <c r="D2370" t="inlineStr">
        <is>
          <t>Paid</t>
        </is>
      </c>
    </row>
    <row r="2371">
      <c r="A2371" t="inlineStr">
        <is>
          <t>2018-01-30</t>
        </is>
      </c>
      <c r="B2371" t="inlineStr">
        <is>
          <t>Sproule ERCE</t>
        </is>
      </c>
      <c r="C2371" s="16" t="n">
        <v>420</v>
      </c>
      <c r="D2371" t="inlineStr">
        <is>
          <t>Paid</t>
        </is>
      </c>
    </row>
    <row r="2372">
      <c r="A2372" t="inlineStr">
        <is>
          <t>2018-01-29</t>
        </is>
      </c>
      <c r="B2372" t="inlineStr">
        <is>
          <t>CAPL</t>
        </is>
      </c>
      <c r="C2372" s="16" t="n">
        <v>420</v>
      </c>
      <c r="D2372" t="inlineStr">
        <is>
          <t>Paid</t>
        </is>
      </c>
    </row>
    <row r="2373">
      <c r="A2373" t="inlineStr">
        <is>
          <t>2018-01-29</t>
        </is>
      </c>
      <c r="B2373" t="inlineStr">
        <is>
          <t>Blackstone Industrial Services</t>
        </is>
      </c>
      <c r="C2373" s="16" t="n">
        <v>420</v>
      </c>
      <c r="D2373" t="inlineStr">
        <is>
          <t>Paid</t>
        </is>
      </c>
    </row>
    <row r="2374">
      <c r="A2374" t="inlineStr">
        <is>
          <t>2018-01-26</t>
        </is>
      </c>
      <c r="B2374" t="inlineStr">
        <is>
          <t>Blackstone Industrial Services</t>
        </is>
      </c>
      <c r="C2374" s="16" t="n">
        <v>420</v>
      </c>
      <c r="D2374" t="inlineStr">
        <is>
          <t>Paid</t>
        </is>
      </c>
    </row>
    <row r="2375">
      <c r="A2375" t="inlineStr">
        <is>
          <t>2018-01-25</t>
        </is>
      </c>
      <c r="B2375" t="inlineStr">
        <is>
          <t>Sayer Energy Advisors</t>
        </is>
      </c>
      <c r="C2375" s="16" t="n">
        <v>420</v>
      </c>
      <c r="D2375" t="inlineStr">
        <is>
          <t>Paid</t>
        </is>
      </c>
    </row>
    <row r="2376">
      <c r="A2376" t="inlineStr">
        <is>
          <t>2018-01-25</t>
        </is>
      </c>
      <c r="B2376" t="inlineStr">
        <is>
          <t>Heritage Resource Limited Partnership</t>
        </is>
      </c>
      <c r="C2376" s="16" t="n">
        <v>420</v>
      </c>
      <c r="D2376" t="inlineStr">
        <is>
          <t>Paid</t>
        </is>
      </c>
    </row>
    <row r="2377">
      <c r="A2377" t="inlineStr">
        <is>
          <t>2018-01-22</t>
        </is>
      </c>
      <c r="B2377" t="inlineStr">
        <is>
          <t>Petroleum Joint Venture Association</t>
        </is>
      </c>
      <c r="C2377" s="16" t="n">
        <v>420</v>
      </c>
      <c r="D2377" t="inlineStr">
        <is>
          <t>Paid</t>
        </is>
      </c>
    </row>
    <row r="2378">
      <c r="A2378" t="inlineStr">
        <is>
          <t>2018-01-18</t>
        </is>
      </c>
      <c r="B2378" t="inlineStr">
        <is>
          <t>Baycrest Energy Ltd.</t>
        </is>
      </c>
      <c r="C2378" s="16" t="n">
        <v>210</v>
      </c>
      <c r="D2378" t="inlineStr">
        <is>
          <t>Paid</t>
        </is>
      </c>
    </row>
    <row r="2379">
      <c r="A2379" t="inlineStr">
        <is>
          <t>2018-01-18</t>
        </is>
      </c>
      <c r="B2379" t="inlineStr">
        <is>
          <t>Heritage Resource Limited Partnership</t>
        </is>
      </c>
      <c r="C2379" s="16" t="n">
        <v>420</v>
      </c>
      <c r="D2379" t="inlineStr">
        <is>
          <t>Paid</t>
        </is>
      </c>
    </row>
    <row r="2380">
      <c r="A2380" t="inlineStr">
        <is>
          <t>2018-01-16</t>
        </is>
      </c>
      <c r="B2380" t="inlineStr">
        <is>
          <t>Petroleum Joint Venture Association</t>
        </is>
      </c>
      <c r="C2380" s="16" t="n">
        <v>420</v>
      </c>
      <c r="D2380" t="inlineStr">
        <is>
          <t>Paid</t>
        </is>
      </c>
    </row>
    <row r="2381">
      <c r="A2381" t="inlineStr">
        <is>
          <t>2018-01-15</t>
        </is>
      </c>
      <c r="B2381" t="inlineStr">
        <is>
          <t>XI Technologies</t>
        </is>
      </c>
      <c r="C2381" s="16" t="n">
        <v>420</v>
      </c>
      <c r="D2381" t="inlineStr">
        <is>
          <t>Paid</t>
        </is>
      </c>
    </row>
    <row r="2382">
      <c r="A2382" t="inlineStr">
        <is>
          <t>2018-01-08</t>
        </is>
      </c>
      <c r="B2382" t="inlineStr">
        <is>
          <t>Can-World Finance Services</t>
        </is>
      </c>
      <c r="C2382" s="16" t="n">
        <v>420</v>
      </c>
      <c r="D2382" t="inlineStr">
        <is>
          <t>Paid</t>
        </is>
      </c>
    </row>
    <row r="2383">
      <c r="A2383" t="inlineStr">
        <is>
          <t>2018-01-05</t>
        </is>
      </c>
      <c r="B2383" t="inlineStr">
        <is>
          <t>Penta Completions</t>
        </is>
      </c>
      <c r="C2383" s="16" t="n">
        <v>525</v>
      </c>
      <c r="D2383" t="inlineStr">
        <is>
          <t>Paid</t>
        </is>
      </c>
    </row>
    <row r="2384">
      <c r="A2384" t="inlineStr">
        <is>
          <t>2018-01-03</t>
        </is>
      </c>
      <c r="B2384" t="inlineStr">
        <is>
          <t>Rival Hydrovac</t>
        </is>
      </c>
      <c r="C2384" s="16" t="n">
        <v>525</v>
      </c>
      <c r="D2384" t="inlineStr">
        <is>
          <t>Paid</t>
        </is>
      </c>
    </row>
    <row r="2385">
      <c r="A2385" t="inlineStr">
        <is>
          <t>2018-01-03</t>
        </is>
      </c>
      <c r="B2385" t="inlineStr">
        <is>
          <t>Vertex Resource Group</t>
        </is>
      </c>
      <c r="C2385" s="16" t="n">
        <v>420</v>
      </c>
      <c r="D2385" t="inlineStr">
        <is>
          <t>Paid</t>
        </is>
      </c>
    </row>
    <row r="2386">
      <c r="A2386" t="inlineStr">
        <is>
          <t>2018-01-01</t>
        </is>
      </c>
      <c r="B2386" t="inlineStr">
        <is>
          <t>XI Technologies</t>
        </is>
      </c>
      <c r="C2386" s="16" t="n">
        <v>2100</v>
      </c>
      <c r="D2386" t="inlineStr">
        <is>
          <t>Paid</t>
        </is>
      </c>
    </row>
    <row r="2387">
      <c r="A2387" t="inlineStr">
        <is>
          <t>2018-01-01</t>
        </is>
      </c>
      <c r="B2387" t="inlineStr">
        <is>
          <t>Whitetail Oilfield Rentals</t>
        </is>
      </c>
      <c r="C2387" s="16" t="n">
        <v>525</v>
      </c>
      <c r="D2387" t="inlineStr">
        <is>
          <t>Paid</t>
        </is>
      </c>
    </row>
    <row r="2388">
      <c r="A2388" t="inlineStr">
        <is>
          <t>2018-01-01</t>
        </is>
      </c>
      <c r="B2388" t="inlineStr">
        <is>
          <t>WhiteStar Tubulars</t>
        </is>
      </c>
      <c r="C2388" s="16" t="n">
        <v>6300</v>
      </c>
      <c r="D2388" t="inlineStr">
        <is>
          <t>Paid</t>
        </is>
      </c>
    </row>
    <row r="2389">
      <c r="A2389" t="inlineStr">
        <is>
          <t>2018-01-01</t>
        </is>
      </c>
      <c r="B2389" t="inlineStr">
        <is>
          <t>Specialized Desanders</t>
        </is>
      </c>
      <c r="C2389" s="16" t="n">
        <v>3780</v>
      </c>
      <c r="D2389" t="inlineStr">
        <is>
          <t>Paid</t>
        </is>
      </c>
    </row>
    <row r="2390">
      <c r="A2390" t="inlineStr">
        <is>
          <t>2018-01-01</t>
        </is>
      </c>
      <c r="B2390" t="inlineStr">
        <is>
          <t>Roska DBO</t>
        </is>
      </c>
      <c r="C2390" s="16" t="n">
        <v>1575</v>
      </c>
      <c r="D2390" t="inlineStr">
        <is>
          <t>Paid</t>
        </is>
      </c>
    </row>
    <row r="2391">
      <c r="A2391" t="inlineStr">
        <is>
          <t>2018-01-01</t>
        </is>
      </c>
      <c r="B2391" t="inlineStr">
        <is>
          <t>Porsche Centre Calgary</t>
        </is>
      </c>
      <c r="C2391" s="16" t="n">
        <v>525</v>
      </c>
      <c r="D2391" t="inlineStr">
        <is>
          <t>Paid</t>
        </is>
      </c>
    </row>
    <row r="2392">
      <c r="A2392" t="inlineStr">
        <is>
          <t>2018-01-01</t>
        </is>
      </c>
      <c r="B2392" t="inlineStr">
        <is>
          <t>OSY Rentals</t>
        </is>
      </c>
      <c r="C2392" s="16" t="n">
        <v>6300</v>
      </c>
      <c r="D2392" t="inlineStr">
        <is>
          <t>Paid</t>
        </is>
      </c>
    </row>
    <row r="2393">
      <c r="A2393" t="inlineStr">
        <is>
          <t>2018-01-01</t>
        </is>
      </c>
      <c r="B2393" t="inlineStr">
        <is>
          <t>NCS Multistage</t>
        </is>
      </c>
      <c r="C2393" s="16" t="n">
        <v>4725</v>
      </c>
      <c r="D2393" t="inlineStr">
        <is>
          <t>Paid</t>
        </is>
      </c>
    </row>
    <row r="2394">
      <c r="A2394" t="inlineStr">
        <is>
          <t>2018-01-01</t>
        </is>
      </c>
      <c r="B2394" t="inlineStr">
        <is>
          <t>MNP LLP</t>
        </is>
      </c>
      <c r="C2394" s="16" t="n">
        <v>525</v>
      </c>
      <c r="D2394" t="inlineStr">
        <is>
          <t>Paid</t>
        </is>
      </c>
    </row>
    <row r="2395">
      <c r="A2395" t="inlineStr">
        <is>
          <t>2018-01-01</t>
        </is>
      </c>
      <c r="B2395" t="inlineStr">
        <is>
          <t>Entero Corporation</t>
        </is>
      </c>
      <c r="C2395" s="16" t="n">
        <v>7875</v>
      </c>
      <c r="D2395" t="inlineStr">
        <is>
          <t>Paid</t>
        </is>
      </c>
    </row>
    <row r="2396">
      <c r="A2396" t="inlineStr">
        <is>
          <t>2018-01-01</t>
        </is>
      </c>
      <c r="B2396" t="inlineStr">
        <is>
          <t>Divestco</t>
        </is>
      </c>
      <c r="C2396" s="16" t="n">
        <v>525</v>
      </c>
      <c r="D2396" t="inlineStr">
        <is>
          <t>Paid</t>
        </is>
      </c>
    </row>
    <row r="2397">
      <c r="A2397" t="inlineStr">
        <is>
          <t>2018-01-01</t>
        </is>
      </c>
      <c r="B2397" t="inlineStr">
        <is>
          <t>Connate Water Solutions</t>
        </is>
      </c>
      <c r="C2397" s="16" t="n">
        <v>525</v>
      </c>
      <c r="D2397" t="inlineStr">
        <is>
          <t>Paid</t>
        </is>
      </c>
    </row>
    <row r="2398">
      <c r="A2398" t="inlineStr">
        <is>
          <t>2018-01-01</t>
        </is>
      </c>
      <c r="B2398" t="inlineStr">
        <is>
          <t>Canadian Natural Resources Ltd.</t>
        </is>
      </c>
      <c r="C2398" s="16" t="n">
        <v>12600</v>
      </c>
      <c r="D2398" t="inlineStr">
        <is>
          <t>Paid</t>
        </is>
      </c>
    </row>
    <row r="2399">
      <c r="A2399" t="inlineStr">
        <is>
          <t>2018-01-01</t>
        </is>
      </c>
      <c r="B2399" t="inlineStr">
        <is>
          <t>TGS Canada</t>
        </is>
      </c>
      <c r="C2399" s="16" t="n">
        <v>4331.25</v>
      </c>
      <c r="D2399" t="inlineStr">
        <is>
          <t>Paid</t>
        </is>
      </c>
    </row>
    <row r="2400">
      <c r="A2400" t="inlineStr">
        <is>
          <t>2018-01-01</t>
        </is>
      </c>
      <c r="B2400" t="inlineStr">
        <is>
          <t>3esi-Enersight</t>
        </is>
      </c>
      <c r="C2400" s="16" t="n">
        <v>2100</v>
      </c>
      <c r="D2400" t="inlineStr">
        <is>
          <t>Paid</t>
        </is>
      </c>
    </row>
    <row r="2401">
      <c r="A2401" t="inlineStr">
        <is>
          <t>2017-12-19</t>
        </is>
      </c>
      <c r="B2401" t="inlineStr">
        <is>
          <t>Utilex Hydrovac Services Inc.</t>
        </is>
      </c>
      <c r="C2401" s="16" t="n">
        <v>1575</v>
      </c>
      <c r="D2401" t="inlineStr">
        <is>
          <t>Paid</t>
        </is>
      </c>
    </row>
    <row r="2402">
      <c r="A2402" t="inlineStr">
        <is>
          <t>2017-12-11</t>
        </is>
      </c>
      <c r="B2402" t="inlineStr">
        <is>
          <t>Sayer Energy Advisors</t>
        </is>
      </c>
      <c r="C2402" s="16" t="n">
        <v>420</v>
      </c>
      <c r="D2402" t="inlineStr">
        <is>
          <t>Paid</t>
        </is>
      </c>
    </row>
    <row r="2403">
      <c r="A2403" t="inlineStr">
        <is>
          <t>2017-12-08</t>
        </is>
      </c>
      <c r="B2403" t="inlineStr">
        <is>
          <t>Northern Star Publications</t>
        </is>
      </c>
      <c r="C2403" s="16" t="n">
        <v>210</v>
      </c>
      <c r="D2403" t="inlineStr">
        <is>
          <t>Cancelled</t>
        </is>
      </c>
    </row>
    <row r="2404">
      <c r="A2404" t="inlineStr">
        <is>
          <t>2017-12-07</t>
        </is>
      </c>
      <c r="B2404" t="inlineStr">
        <is>
          <t>Krux Analytics</t>
        </is>
      </c>
      <c r="C2404" s="16" t="n">
        <v>525</v>
      </c>
      <c r="D2404" t="inlineStr">
        <is>
          <t>Paid</t>
        </is>
      </c>
    </row>
    <row r="2405">
      <c r="A2405" t="inlineStr">
        <is>
          <t>2017-12-06</t>
        </is>
      </c>
      <c r="B2405" t="inlineStr">
        <is>
          <t>XI Technologies</t>
        </is>
      </c>
      <c r="C2405" s="16" t="n">
        <v>420</v>
      </c>
      <c r="D2405" t="inlineStr">
        <is>
          <t>Paid</t>
        </is>
      </c>
    </row>
    <row r="2406">
      <c r="A2406" t="inlineStr">
        <is>
          <t>2017-12-06</t>
        </is>
      </c>
      <c r="B2406" t="inlineStr">
        <is>
          <t>Canadian Discovery</t>
        </is>
      </c>
      <c r="C2406" s="16" t="n">
        <v>420</v>
      </c>
      <c r="D2406" t="inlineStr">
        <is>
          <t>Paid</t>
        </is>
      </c>
    </row>
    <row r="2407">
      <c r="A2407" t="inlineStr">
        <is>
          <t>2017-12-05</t>
        </is>
      </c>
      <c r="B2407" t="inlineStr">
        <is>
          <t>Noralta Technologies</t>
        </is>
      </c>
      <c r="C2407" s="16" t="n">
        <v>420</v>
      </c>
      <c r="D2407" t="inlineStr">
        <is>
          <t>Paid</t>
        </is>
      </c>
    </row>
    <row r="2408">
      <c r="A2408" t="inlineStr">
        <is>
          <t>2017-12-01</t>
        </is>
      </c>
      <c r="B2408" t="inlineStr">
        <is>
          <t>3esi-Enersight</t>
        </is>
      </c>
      <c r="C2408" s="16" t="n">
        <v>3858.75</v>
      </c>
      <c r="D2408" t="inlineStr">
        <is>
          <t>Paid</t>
        </is>
      </c>
    </row>
    <row r="2409">
      <c r="A2409" t="inlineStr">
        <is>
          <t>2017-12-01</t>
        </is>
      </c>
      <c r="B2409" t="inlineStr">
        <is>
          <t>Connate Water Solutions</t>
        </is>
      </c>
      <c r="C2409" s="16" t="n">
        <v>525</v>
      </c>
      <c r="D2409" t="inlineStr">
        <is>
          <t>Paid</t>
        </is>
      </c>
    </row>
    <row r="2410">
      <c r="A2410" t="inlineStr">
        <is>
          <t>2017-12-01</t>
        </is>
      </c>
      <c r="B2410" t="inlineStr">
        <is>
          <t>XI Technologies</t>
        </is>
      </c>
      <c r="C2410" s="16" t="n">
        <v>367.5</v>
      </c>
      <c r="D2410" t="inlineStr">
        <is>
          <t>Paid</t>
        </is>
      </c>
    </row>
    <row r="2411">
      <c r="A2411" t="inlineStr">
        <is>
          <t>2017-12-01</t>
        </is>
      </c>
      <c r="B2411" t="inlineStr">
        <is>
          <t>Whitetail Oilfield Rentals</t>
        </is>
      </c>
      <c r="C2411" s="16" t="n">
        <v>525</v>
      </c>
      <c r="D2411" t="inlineStr">
        <is>
          <t>Paid</t>
        </is>
      </c>
    </row>
    <row r="2412">
      <c r="A2412" t="inlineStr">
        <is>
          <t>2017-12-01</t>
        </is>
      </c>
      <c r="B2412" t="inlineStr">
        <is>
          <t>Roska DBO</t>
        </is>
      </c>
      <c r="C2412" s="16" t="n">
        <v>1575</v>
      </c>
      <c r="D2412" t="inlineStr">
        <is>
          <t>Paid</t>
        </is>
      </c>
    </row>
    <row r="2413">
      <c r="A2413" t="inlineStr">
        <is>
          <t>2017-12-01</t>
        </is>
      </c>
      <c r="B2413" t="inlineStr">
        <is>
          <t>Porsche Centre Calgary</t>
        </is>
      </c>
      <c r="C2413" s="16" t="n">
        <v>525</v>
      </c>
      <c r="D2413" t="inlineStr">
        <is>
          <t>Paid</t>
        </is>
      </c>
    </row>
    <row r="2414">
      <c r="A2414" t="inlineStr">
        <is>
          <t>2017-12-01</t>
        </is>
      </c>
      <c r="B2414" t="inlineStr">
        <is>
          <t>Divestco</t>
        </is>
      </c>
      <c r="C2414" s="16" t="n">
        <v>525</v>
      </c>
      <c r="D2414" t="inlineStr">
        <is>
          <t>Paid</t>
        </is>
      </c>
    </row>
    <row r="2415">
      <c r="A2415" t="inlineStr">
        <is>
          <t>2017-12-01</t>
        </is>
      </c>
      <c r="B2415" t="inlineStr">
        <is>
          <t>MSL Land Services</t>
        </is>
      </c>
      <c r="C2415" s="16" t="n">
        <v>420</v>
      </c>
      <c r="D2415" t="inlineStr">
        <is>
          <t>Paid</t>
        </is>
      </c>
    </row>
    <row r="2416">
      <c r="A2416" t="inlineStr">
        <is>
          <t>2017-11-28</t>
        </is>
      </c>
      <c r="B2416" t="inlineStr">
        <is>
          <t>XI Technologies</t>
        </is>
      </c>
      <c r="C2416" s="16" t="n">
        <v>840</v>
      </c>
      <c r="D2416" t="inlineStr">
        <is>
          <t>Paid</t>
        </is>
      </c>
    </row>
    <row r="2417">
      <c r="A2417" t="inlineStr">
        <is>
          <t>2017-11-23</t>
        </is>
      </c>
      <c r="B2417" t="inlineStr">
        <is>
          <t>Sayer Energy Advisors</t>
        </is>
      </c>
      <c r="C2417" s="16" t="n">
        <v>840</v>
      </c>
      <c r="D2417" t="inlineStr">
        <is>
          <t>Paid</t>
        </is>
      </c>
    </row>
    <row r="2418">
      <c r="A2418" t="inlineStr">
        <is>
          <t>2017-11-21</t>
        </is>
      </c>
      <c r="B2418" t="inlineStr">
        <is>
          <t>CAPL</t>
        </is>
      </c>
      <c r="C2418" s="16" t="n">
        <v>420</v>
      </c>
      <c r="D2418" t="inlineStr">
        <is>
          <t>Paid</t>
        </is>
      </c>
    </row>
    <row r="2419">
      <c r="A2419" t="inlineStr">
        <is>
          <t>2017-11-20</t>
        </is>
      </c>
      <c r="B2419" t="inlineStr">
        <is>
          <t>Sayer Energy Advisors</t>
        </is>
      </c>
      <c r="C2419" s="16" t="n">
        <v>420</v>
      </c>
      <c r="D2419" t="inlineStr">
        <is>
          <t>Paid</t>
        </is>
      </c>
    </row>
    <row r="2420">
      <c r="A2420" t="inlineStr">
        <is>
          <t>2017-11-20</t>
        </is>
      </c>
      <c r="B2420" t="inlineStr">
        <is>
          <t>XI Technologies</t>
        </is>
      </c>
      <c r="C2420" s="16" t="n">
        <v>420</v>
      </c>
      <c r="D2420" t="inlineStr">
        <is>
          <t>Paid</t>
        </is>
      </c>
    </row>
    <row r="2421">
      <c r="A2421" t="inlineStr">
        <is>
          <t>2017-11-16</t>
        </is>
      </c>
      <c r="B2421" t="inlineStr">
        <is>
          <t>Crusader Joint Ventures</t>
        </is>
      </c>
      <c r="C2421" s="16" t="n">
        <v>420</v>
      </c>
      <c r="D2421" t="inlineStr">
        <is>
          <t>Paid</t>
        </is>
      </c>
    </row>
    <row r="2422">
      <c r="A2422" t="inlineStr">
        <is>
          <t>2017-11-15</t>
        </is>
      </c>
      <c r="B2422" t="inlineStr">
        <is>
          <t>E3 Metals Corp</t>
        </is>
      </c>
      <c r="C2422" s="16" t="n">
        <v>420</v>
      </c>
      <c r="D2422" t="inlineStr">
        <is>
          <t>Paid</t>
        </is>
      </c>
    </row>
    <row r="2423">
      <c r="A2423" t="inlineStr">
        <is>
          <t>2017-11-15</t>
        </is>
      </c>
      <c r="B2423" t="inlineStr">
        <is>
          <t>Canadian Discovery</t>
        </is>
      </c>
      <c r="C2423" s="16" t="n">
        <v>420</v>
      </c>
      <c r="D2423" t="inlineStr">
        <is>
          <t>Paid</t>
        </is>
      </c>
    </row>
    <row r="2424">
      <c r="A2424" t="inlineStr">
        <is>
          <t>2017-11-15</t>
        </is>
      </c>
      <c r="B2424" t="inlineStr">
        <is>
          <t>Sayer Energy Advisors</t>
        </is>
      </c>
      <c r="C2424" s="16" t="n">
        <v>420</v>
      </c>
      <c r="D2424" t="inlineStr">
        <is>
          <t>Paid</t>
        </is>
      </c>
    </row>
    <row r="2425">
      <c r="A2425" t="inlineStr">
        <is>
          <t>2017-11-15</t>
        </is>
      </c>
      <c r="B2425" t="inlineStr">
        <is>
          <t>NRG Divestitures Inc</t>
        </is>
      </c>
      <c r="C2425" s="16" t="n">
        <v>420</v>
      </c>
      <c r="D2425" t="inlineStr">
        <is>
          <t>Paid</t>
        </is>
      </c>
    </row>
    <row r="2426">
      <c r="A2426" t="inlineStr">
        <is>
          <t>2017-11-09</t>
        </is>
      </c>
      <c r="B2426" t="inlineStr">
        <is>
          <t>Sproule ERCE</t>
        </is>
      </c>
      <c r="C2426" s="16" t="n">
        <v>420</v>
      </c>
      <c r="D2426" t="inlineStr">
        <is>
          <t>Paid</t>
        </is>
      </c>
    </row>
    <row r="2427">
      <c r="A2427" t="inlineStr">
        <is>
          <t>2017-11-09</t>
        </is>
      </c>
      <c r="B2427" t="inlineStr">
        <is>
          <t>Sayer Energy Advisors</t>
        </is>
      </c>
      <c r="C2427" s="16" t="n">
        <v>420</v>
      </c>
      <c r="D2427" t="inlineStr">
        <is>
          <t>Paid</t>
        </is>
      </c>
    </row>
    <row r="2428">
      <c r="A2428" t="inlineStr">
        <is>
          <t>2017-11-09</t>
        </is>
      </c>
      <c r="B2428" t="inlineStr">
        <is>
          <t>Geologic</t>
        </is>
      </c>
      <c r="C2428" s="16" t="n">
        <v>420</v>
      </c>
      <c r="D2428" t="inlineStr">
        <is>
          <t>Paid</t>
        </is>
      </c>
    </row>
    <row r="2429">
      <c r="A2429" t="inlineStr">
        <is>
          <t>2017-11-08</t>
        </is>
      </c>
      <c r="B2429" t="inlineStr">
        <is>
          <t>Katalyst Data Management</t>
        </is>
      </c>
      <c r="C2429" s="16" t="n">
        <v>420</v>
      </c>
      <c r="D2429" t="inlineStr">
        <is>
          <t>Paid</t>
        </is>
      </c>
    </row>
    <row r="2430">
      <c r="A2430" t="inlineStr">
        <is>
          <t>2017-11-07</t>
        </is>
      </c>
      <c r="B2430" t="inlineStr">
        <is>
          <t>XI Technologies</t>
        </is>
      </c>
      <c r="C2430" s="16" t="n">
        <v>420</v>
      </c>
      <c r="D2430" t="inlineStr">
        <is>
          <t>Paid</t>
        </is>
      </c>
    </row>
    <row r="2431">
      <c r="A2431" t="inlineStr">
        <is>
          <t>2017-11-07</t>
        </is>
      </c>
      <c r="B2431" t="inlineStr">
        <is>
          <t>Divestco</t>
        </is>
      </c>
      <c r="C2431" s="16" t="n">
        <v>420</v>
      </c>
      <c r="D2431" t="inlineStr">
        <is>
          <t>Bad Debt</t>
        </is>
      </c>
    </row>
    <row r="2432">
      <c r="A2432" t="inlineStr">
        <is>
          <t>2017-11-07</t>
        </is>
      </c>
      <c r="B2432" t="inlineStr">
        <is>
          <t>RMP Energy Inc.</t>
        </is>
      </c>
      <c r="C2432" s="16" t="n">
        <v>420</v>
      </c>
      <c r="D2432" t="inlineStr">
        <is>
          <t>Paid</t>
        </is>
      </c>
    </row>
    <row r="2433">
      <c r="A2433" t="inlineStr">
        <is>
          <t>2017-11-02</t>
        </is>
      </c>
      <c r="B2433" t="inlineStr">
        <is>
          <t>Presto Geosystems</t>
        </is>
      </c>
      <c r="C2433" s="16" t="n">
        <v>525</v>
      </c>
      <c r="D2433" t="inlineStr">
        <is>
          <t>Paid</t>
        </is>
      </c>
    </row>
    <row r="2434">
      <c r="A2434" t="inlineStr">
        <is>
          <t>2017-11-01</t>
        </is>
      </c>
      <c r="B2434" t="inlineStr">
        <is>
          <t>Whitetail Oilfield Rentals</t>
        </is>
      </c>
      <c r="C2434" s="16" t="n">
        <v>525</v>
      </c>
      <c r="D2434" t="inlineStr">
        <is>
          <t>Paid</t>
        </is>
      </c>
    </row>
    <row r="2435">
      <c r="A2435" t="inlineStr">
        <is>
          <t>2017-11-01</t>
        </is>
      </c>
      <c r="B2435" t="inlineStr">
        <is>
          <t>Roska DBO</t>
        </is>
      </c>
      <c r="C2435" s="16" t="n">
        <v>1575</v>
      </c>
      <c r="D2435" t="inlineStr">
        <is>
          <t>Paid</t>
        </is>
      </c>
    </row>
    <row r="2436">
      <c r="A2436" t="inlineStr">
        <is>
          <t>2017-11-01</t>
        </is>
      </c>
      <c r="B2436" t="inlineStr">
        <is>
          <t>Porsche Centre Calgary</t>
        </is>
      </c>
      <c r="C2436" s="16" t="n">
        <v>525</v>
      </c>
      <c r="D2436" t="inlineStr">
        <is>
          <t>Paid</t>
        </is>
      </c>
    </row>
    <row r="2437">
      <c r="A2437" t="inlineStr">
        <is>
          <t>2017-11-01</t>
        </is>
      </c>
      <c r="B2437" t="inlineStr">
        <is>
          <t>3esi-Enersight</t>
        </is>
      </c>
      <c r="C2437" s="16" t="n">
        <v>3858.75</v>
      </c>
      <c r="D2437" t="inlineStr">
        <is>
          <t>Paid</t>
        </is>
      </c>
    </row>
    <row r="2438">
      <c r="A2438" t="inlineStr">
        <is>
          <t>2017-11-01</t>
        </is>
      </c>
      <c r="B2438" t="inlineStr">
        <is>
          <t>Divestco</t>
        </is>
      </c>
      <c r="C2438" s="16" t="n">
        <v>525</v>
      </c>
      <c r="D2438" t="inlineStr">
        <is>
          <t>Paid</t>
        </is>
      </c>
    </row>
    <row r="2439">
      <c r="A2439" t="inlineStr">
        <is>
          <t>2017-11-01</t>
        </is>
      </c>
      <c r="B2439" t="inlineStr">
        <is>
          <t>Connate Water Solutions</t>
        </is>
      </c>
      <c r="C2439" s="16" t="n">
        <v>525</v>
      </c>
      <c r="D2439" t="inlineStr">
        <is>
          <t>Paid</t>
        </is>
      </c>
    </row>
    <row r="2440">
      <c r="A2440" t="inlineStr">
        <is>
          <t>2017-11-01</t>
        </is>
      </c>
      <c r="B2440" t="inlineStr">
        <is>
          <t>GDM Pipelines</t>
        </is>
      </c>
      <c r="C2440" s="16" t="n">
        <v>420</v>
      </c>
      <c r="D2440" t="inlineStr">
        <is>
          <t>Paid</t>
        </is>
      </c>
    </row>
    <row r="2441">
      <c r="A2441" t="inlineStr">
        <is>
          <t>2017-10-26</t>
        </is>
      </c>
      <c r="B2441" t="inlineStr">
        <is>
          <t>Matrix Drilling Fluids</t>
        </is>
      </c>
      <c r="C2441" s="16" t="n">
        <v>525</v>
      </c>
      <c r="D2441" t="inlineStr">
        <is>
          <t>Paid</t>
        </is>
      </c>
    </row>
    <row r="2442">
      <c r="A2442" t="inlineStr">
        <is>
          <t>2017-10-25</t>
        </is>
      </c>
      <c r="B2442" t="inlineStr">
        <is>
          <t>Enercore Energy Capital</t>
        </is>
      </c>
      <c r="C2442" s="16" t="n">
        <v>420</v>
      </c>
      <c r="D2442" t="inlineStr">
        <is>
          <t>Paid</t>
        </is>
      </c>
    </row>
    <row r="2443">
      <c r="A2443" t="inlineStr">
        <is>
          <t>2017-10-25</t>
        </is>
      </c>
      <c r="B2443" t="inlineStr">
        <is>
          <t>E3 Metals Corp</t>
        </is>
      </c>
      <c r="C2443" s="16" t="n">
        <v>1050</v>
      </c>
      <c r="D2443" t="inlineStr">
        <is>
          <t>Paid</t>
        </is>
      </c>
    </row>
    <row r="2444">
      <c r="A2444" t="inlineStr">
        <is>
          <t>2017-10-24</t>
        </is>
      </c>
      <c r="B2444" t="inlineStr">
        <is>
          <t>CB Securities</t>
        </is>
      </c>
      <c r="C2444" s="16" t="n">
        <v>420</v>
      </c>
      <c r="D2444" t="inlineStr">
        <is>
          <t>Paid</t>
        </is>
      </c>
    </row>
    <row r="2445">
      <c r="A2445" t="inlineStr">
        <is>
          <t>2017-10-24</t>
        </is>
      </c>
      <c r="B2445" t="inlineStr">
        <is>
          <t>Sayer Energy Advisors</t>
        </is>
      </c>
      <c r="C2445" s="16" t="n">
        <v>420</v>
      </c>
      <c r="D2445" t="inlineStr">
        <is>
          <t>Paid</t>
        </is>
      </c>
    </row>
    <row r="2446">
      <c r="A2446" t="inlineStr">
        <is>
          <t>2017-10-23</t>
        </is>
      </c>
      <c r="B2446" t="inlineStr">
        <is>
          <t>Petroleum Joint Venture Association</t>
        </is>
      </c>
      <c r="C2446" s="16" t="n">
        <v>420</v>
      </c>
      <c r="D2446" t="inlineStr">
        <is>
          <t>Paid</t>
        </is>
      </c>
    </row>
    <row r="2447">
      <c r="A2447" t="inlineStr">
        <is>
          <t>2017-10-23</t>
        </is>
      </c>
      <c r="B2447" t="inlineStr">
        <is>
          <t>GDM Pipelines</t>
        </is>
      </c>
      <c r="C2447" s="16" t="n">
        <v>420</v>
      </c>
      <c r="D2447" t="inlineStr">
        <is>
          <t>Paid</t>
        </is>
      </c>
    </row>
    <row r="2448">
      <c r="A2448" t="inlineStr">
        <is>
          <t>2017-10-19</t>
        </is>
      </c>
      <c r="B2448" t="inlineStr">
        <is>
          <t>E3 Metals Corp</t>
        </is>
      </c>
      <c r="C2448" s="16" t="n">
        <v>420</v>
      </c>
      <c r="D2448" t="inlineStr">
        <is>
          <t>Paid</t>
        </is>
      </c>
    </row>
    <row r="2449">
      <c r="A2449" t="inlineStr">
        <is>
          <t>2017-10-17</t>
        </is>
      </c>
      <c r="B2449" t="inlineStr">
        <is>
          <t>XI Technologies</t>
        </is>
      </c>
      <c r="C2449" s="16" t="n">
        <v>420</v>
      </c>
      <c r="D2449" t="inlineStr">
        <is>
          <t>Paid</t>
        </is>
      </c>
    </row>
    <row r="2450">
      <c r="A2450" t="inlineStr">
        <is>
          <t>2017-10-12</t>
        </is>
      </c>
      <c r="B2450" t="inlineStr">
        <is>
          <t>CAPL</t>
        </is>
      </c>
      <c r="C2450" s="16" t="n">
        <v>420</v>
      </c>
      <c r="D2450" t="inlineStr">
        <is>
          <t>Paid</t>
        </is>
      </c>
    </row>
    <row r="2451">
      <c r="A2451" t="inlineStr">
        <is>
          <t>2017-10-11</t>
        </is>
      </c>
      <c r="B2451" t="inlineStr">
        <is>
          <t>Petroleum Joint Venture Association</t>
        </is>
      </c>
      <c r="C2451" s="16" t="n">
        <v>420</v>
      </c>
      <c r="D2451" t="inlineStr">
        <is>
          <t>Paid</t>
        </is>
      </c>
    </row>
    <row r="2452">
      <c r="A2452" t="inlineStr">
        <is>
          <t>2017-10-11</t>
        </is>
      </c>
      <c r="B2452" t="inlineStr">
        <is>
          <t>Treeline Well Services</t>
        </is>
      </c>
      <c r="C2452" s="16" t="n">
        <v>3885</v>
      </c>
      <c r="D2452" t="inlineStr">
        <is>
          <t>Paid</t>
        </is>
      </c>
    </row>
    <row r="2453">
      <c r="A2453" t="inlineStr">
        <is>
          <t>2017-10-10</t>
        </is>
      </c>
      <c r="B2453" t="inlineStr">
        <is>
          <t>Sproule ERCE</t>
        </is>
      </c>
      <c r="C2453" s="16" t="n">
        <v>420</v>
      </c>
      <c r="D2453" t="inlineStr">
        <is>
          <t>Paid</t>
        </is>
      </c>
    </row>
    <row r="2454">
      <c r="A2454" t="inlineStr">
        <is>
          <t>2017-10-05</t>
        </is>
      </c>
      <c r="B2454" t="inlineStr">
        <is>
          <t>GDM Pipelines</t>
        </is>
      </c>
      <c r="C2454" s="16" t="n">
        <v>420</v>
      </c>
      <c r="D2454" t="inlineStr">
        <is>
          <t>Paid</t>
        </is>
      </c>
    </row>
    <row r="2455">
      <c r="A2455" t="inlineStr">
        <is>
          <t>2017-10-03</t>
        </is>
      </c>
      <c r="B2455" t="inlineStr">
        <is>
          <t>Presto Geosystems</t>
        </is>
      </c>
      <c r="C2455" s="16" t="n">
        <v>525</v>
      </c>
      <c r="D2455" t="inlineStr">
        <is>
          <t>Paid</t>
        </is>
      </c>
    </row>
    <row r="2456">
      <c r="A2456" t="inlineStr">
        <is>
          <t>2017-10-03</t>
        </is>
      </c>
      <c r="B2456" t="inlineStr">
        <is>
          <t>Sayer Energy Advisors</t>
        </is>
      </c>
      <c r="C2456" s="16" t="n">
        <v>420</v>
      </c>
      <c r="D2456" t="inlineStr">
        <is>
          <t>Paid</t>
        </is>
      </c>
    </row>
    <row r="2457">
      <c r="A2457" t="inlineStr">
        <is>
          <t>2017-10-01</t>
        </is>
      </c>
      <c r="B2457" t="inlineStr">
        <is>
          <t>Fuse Ring</t>
        </is>
      </c>
      <c r="C2457" s="16" t="n">
        <v>735</v>
      </c>
      <c r="D2457" t="inlineStr">
        <is>
          <t>Paid</t>
        </is>
      </c>
    </row>
    <row r="2458">
      <c r="A2458" t="inlineStr">
        <is>
          <t>2017-10-01</t>
        </is>
      </c>
      <c r="B2458" t="inlineStr">
        <is>
          <t>Porsche Centre Calgary</t>
        </is>
      </c>
      <c r="C2458" s="16" t="n">
        <v>525</v>
      </c>
      <c r="D2458" t="inlineStr">
        <is>
          <t>Paid</t>
        </is>
      </c>
    </row>
    <row r="2459">
      <c r="A2459" t="inlineStr">
        <is>
          <t>2017-10-01</t>
        </is>
      </c>
      <c r="B2459" t="inlineStr">
        <is>
          <t>WhiteStar Tubulars</t>
        </is>
      </c>
      <c r="C2459" s="16" t="n">
        <v>6300</v>
      </c>
      <c r="D2459" t="inlineStr">
        <is>
          <t>Paid</t>
        </is>
      </c>
    </row>
    <row r="2460">
      <c r="A2460" t="inlineStr">
        <is>
          <t>2017-10-01</t>
        </is>
      </c>
      <c r="B2460" t="inlineStr">
        <is>
          <t>Whitetail Oilfield Rentals</t>
        </is>
      </c>
      <c r="C2460" s="16" t="n">
        <v>525</v>
      </c>
      <c r="D2460" t="inlineStr">
        <is>
          <t>Paid</t>
        </is>
      </c>
    </row>
    <row r="2461">
      <c r="A2461" t="inlineStr">
        <is>
          <t>2017-10-01</t>
        </is>
      </c>
      <c r="B2461" t="inlineStr">
        <is>
          <t>Treeline Well Services</t>
        </is>
      </c>
      <c r="C2461" s="16" t="n">
        <v>5512.5</v>
      </c>
      <c r="D2461" t="inlineStr">
        <is>
          <t>Paid</t>
        </is>
      </c>
    </row>
    <row r="2462">
      <c r="A2462" t="inlineStr">
        <is>
          <t>2017-10-01</t>
        </is>
      </c>
      <c r="B2462" t="inlineStr">
        <is>
          <t>Specialized Desanders</t>
        </is>
      </c>
      <c r="C2462" s="16" t="n">
        <v>3780</v>
      </c>
      <c r="D2462" t="inlineStr">
        <is>
          <t>Paid</t>
        </is>
      </c>
    </row>
    <row r="2463">
      <c r="A2463" t="inlineStr">
        <is>
          <t>2017-10-01</t>
        </is>
      </c>
      <c r="B2463" t="inlineStr">
        <is>
          <t>Roska DBO</t>
        </is>
      </c>
      <c r="C2463" s="16" t="n">
        <v>1575</v>
      </c>
      <c r="D2463" t="inlineStr">
        <is>
          <t>Paid</t>
        </is>
      </c>
    </row>
    <row r="2464">
      <c r="A2464" t="inlineStr">
        <is>
          <t>2017-10-01</t>
        </is>
      </c>
      <c r="B2464" t="inlineStr">
        <is>
          <t>OSY Rentals</t>
        </is>
      </c>
      <c r="C2464" s="16" t="n">
        <v>6300</v>
      </c>
      <c r="D2464" t="inlineStr">
        <is>
          <t>Paid</t>
        </is>
      </c>
    </row>
    <row r="2465">
      <c r="A2465" t="inlineStr">
        <is>
          <t>2017-10-01</t>
        </is>
      </c>
      <c r="B2465" t="inlineStr">
        <is>
          <t>NCS Multistage</t>
        </is>
      </c>
      <c r="C2465" s="16" t="n">
        <v>4725</v>
      </c>
      <c r="D2465" t="inlineStr">
        <is>
          <t>Paid</t>
        </is>
      </c>
    </row>
    <row r="2466">
      <c r="A2466" t="inlineStr">
        <is>
          <t>2017-10-01</t>
        </is>
      </c>
      <c r="B2466" t="inlineStr">
        <is>
          <t>Entero Corporation</t>
        </is>
      </c>
      <c r="C2466" s="16" t="n">
        <v>7875</v>
      </c>
      <c r="D2466" t="inlineStr">
        <is>
          <t>Paid</t>
        </is>
      </c>
    </row>
    <row r="2467">
      <c r="A2467" t="inlineStr">
        <is>
          <t>2017-10-01</t>
        </is>
      </c>
      <c r="B2467" t="inlineStr">
        <is>
          <t>3esi-Enersight</t>
        </is>
      </c>
      <c r="C2467" s="16" t="n">
        <v>3858.75</v>
      </c>
      <c r="D2467" t="inlineStr">
        <is>
          <t>Paid</t>
        </is>
      </c>
    </row>
    <row r="2468">
      <c r="A2468" t="inlineStr">
        <is>
          <t>2017-10-01</t>
        </is>
      </c>
      <c r="B2468" t="inlineStr">
        <is>
          <t>Divestco</t>
        </is>
      </c>
      <c r="C2468" s="16" t="n">
        <v>525</v>
      </c>
      <c r="D2468" t="inlineStr">
        <is>
          <t>Bad Debt</t>
        </is>
      </c>
    </row>
    <row r="2469">
      <c r="A2469" t="inlineStr">
        <is>
          <t>2017-10-01</t>
        </is>
      </c>
      <c r="B2469" t="inlineStr">
        <is>
          <t>CWD Inc.</t>
        </is>
      </c>
      <c r="C2469" s="16" t="n">
        <v>1575</v>
      </c>
      <c r="D2469" t="inlineStr">
        <is>
          <t>Paid</t>
        </is>
      </c>
    </row>
    <row r="2470">
      <c r="A2470" t="inlineStr">
        <is>
          <t>2017-10-01</t>
        </is>
      </c>
      <c r="B2470" t="inlineStr">
        <is>
          <t>Connate Water Solutions</t>
        </is>
      </c>
      <c r="C2470" s="16" t="n">
        <v>525</v>
      </c>
      <c r="D2470" t="inlineStr">
        <is>
          <t>Paid</t>
        </is>
      </c>
    </row>
    <row r="2471">
      <c r="A2471" t="inlineStr">
        <is>
          <t>2017-10-01</t>
        </is>
      </c>
      <c r="B2471" t="inlineStr">
        <is>
          <t>Canadian Natural Resources Ltd.</t>
        </is>
      </c>
      <c r="C2471" s="16" t="n">
        <v>12600</v>
      </c>
      <c r="D2471" t="inlineStr">
        <is>
          <t>Paid</t>
        </is>
      </c>
    </row>
    <row r="2472">
      <c r="A2472" t="inlineStr">
        <is>
          <t>2017-09-28</t>
        </is>
      </c>
      <c r="B2472" t="inlineStr">
        <is>
          <t>Western Divestments</t>
        </is>
      </c>
      <c r="C2472" s="16" t="n">
        <v>420</v>
      </c>
      <c r="D2472" t="inlineStr">
        <is>
          <t>Paid</t>
        </is>
      </c>
    </row>
    <row r="2473">
      <c r="A2473" t="inlineStr">
        <is>
          <t>2017-09-27</t>
        </is>
      </c>
      <c r="B2473" t="inlineStr">
        <is>
          <t>Joli Fou Petroleums Ltd.</t>
        </is>
      </c>
      <c r="C2473" s="16" t="n">
        <v>420</v>
      </c>
      <c r="D2473" t="inlineStr">
        <is>
          <t>Paid</t>
        </is>
      </c>
    </row>
    <row r="2474">
      <c r="A2474" t="inlineStr">
        <is>
          <t>2017-09-27</t>
        </is>
      </c>
      <c r="B2474" t="inlineStr">
        <is>
          <t>Heritage Resource Limited Partnership</t>
        </is>
      </c>
      <c r="C2474" s="16" t="n">
        <v>420</v>
      </c>
      <c r="D2474" t="inlineStr">
        <is>
          <t>Paid</t>
        </is>
      </c>
    </row>
    <row r="2475">
      <c r="A2475" t="inlineStr">
        <is>
          <t>2017-09-21</t>
        </is>
      </c>
      <c r="B2475" t="inlineStr">
        <is>
          <t>Heritage Resource Limited Partnership</t>
        </is>
      </c>
      <c r="C2475" s="16" t="n">
        <v>420</v>
      </c>
      <c r="D2475" t="inlineStr">
        <is>
          <t>Paid</t>
        </is>
      </c>
    </row>
    <row r="2476">
      <c r="A2476" t="inlineStr">
        <is>
          <t>2017-09-19</t>
        </is>
      </c>
      <c r="B2476" t="inlineStr">
        <is>
          <t>Divestco</t>
        </is>
      </c>
      <c r="C2476" s="16" t="n">
        <v>420</v>
      </c>
      <c r="D2476" t="inlineStr">
        <is>
          <t>Bad Debt</t>
        </is>
      </c>
    </row>
    <row r="2477">
      <c r="A2477" t="inlineStr">
        <is>
          <t>2017-09-18</t>
        </is>
      </c>
      <c r="B2477" t="inlineStr">
        <is>
          <t>Trafigura</t>
        </is>
      </c>
      <c r="C2477" s="16" t="n">
        <v>420</v>
      </c>
      <c r="D2477" t="inlineStr">
        <is>
          <t>Paid</t>
        </is>
      </c>
    </row>
    <row r="2478">
      <c r="A2478" t="inlineStr">
        <is>
          <t>2017-09-14</t>
        </is>
      </c>
      <c r="B2478" t="inlineStr">
        <is>
          <t>Canadian Discovery</t>
        </is>
      </c>
      <c r="C2478" s="16" t="n">
        <v>210</v>
      </c>
      <c r="D2478" t="inlineStr">
        <is>
          <t>Paid</t>
        </is>
      </c>
    </row>
    <row r="2479">
      <c r="A2479" t="inlineStr">
        <is>
          <t>2017-09-13</t>
        </is>
      </c>
      <c r="B2479" t="inlineStr">
        <is>
          <t>Heritage Resource Limited Partnership</t>
        </is>
      </c>
      <c r="C2479" s="16" t="n">
        <v>420</v>
      </c>
      <c r="D2479" t="inlineStr">
        <is>
          <t>Paid</t>
        </is>
      </c>
    </row>
    <row r="2480">
      <c r="A2480" t="inlineStr">
        <is>
          <t>2017-09-13</t>
        </is>
      </c>
      <c r="B2480" t="inlineStr">
        <is>
          <t>Sayer Energy Advisors</t>
        </is>
      </c>
      <c r="C2480" s="16" t="n">
        <v>420</v>
      </c>
      <c r="D2480" t="inlineStr">
        <is>
          <t>Paid</t>
        </is>
      </c>
    </row>
    <row r="2481">
      <c r="A2481" t="inlineStr">
        <is>
          <t>2017-09-12</t>
        </is>
      </c>
      <c r="B2481" t="inlineStr">
        <is>
          <t>Belair Power and Production Equipment</t>
        </is>
      </c>
      <c r="C2481" s="16" t="n">
        <v>7350</v>
      </c>
      <c r="D2481" t="inlineStr">
        <is>
          <t>Paid</t>
        </is>
      </c>
    </row>
    <row r="2482">
      <c r="A2482" t="inlineStr">
        <is>
          <t>2017-09-12</t>
        </is>
      </c>
      <c r="B2482" t="inlineStr">
        <is>
          <t>Crowsnest Energy</t>
        </is>
      </c>
      <c r="C2482" s="16" t="n">
        <v>420</v>
      </c>
      <c r="D2482" t="inlineStr">
        <is>
          <t>Paid</t>
        </is>
      </c>
    </row>
    <row r="2483">
      <c r="A2483" t="inlineStr">
        <is>
          <t>2017-09-12</t>
        </is>
      </c>
      <c r="B2483" t="inlineStr">
        <is>
          <t>XI Technologies</t>
        </is>
      </c>
      <c r="C2483" s="16" t="n">
        <v>420</v>
      </c>
      <c r="D2483" t="inlineStr">
        <is>
          <t>Paid</t>
        </is>
      </c>
    </row>
    <row r="2484">
      <c r="A2484" t="inlineStr">
        <is>
          <t>2017-09-11</t>
        </is>
      </c>
      <c r="B2484" t="inlineStr">
        <is>
          <t>CAPL</t>
        </is>
      </c>
      <c r="C2484" s="16" t="n">
        <v>420</v>
      </c>
      <c r="D2484" t="inlineStr">
        <is>
          <t>Paid</t>
        </is>
      </c>
    </row>
    <row r="2485">
      <c r="A2485" t="inlineStr">
        <is>
          <t>2017-09-11</t>
        </is>
      </c>
      <c r="B2485" t="inlineStr">
        <is>
          <t>Inclusive Energy</t>
        </is>
      </c>
      <c r="C2485" s="16" t="n">
        <v>420</v>
      </c>
      <c r="D2485" t="inlineStr">
        <is>
          <t>Paid</t>
        </is>
      </c>
    </row>
    <row r="2486">
      <c r="A2486" t="inlineStr">
        <is>
          <t>2017-09-07</t>
        </is>
      </c>
      <c r="B2486" t="inlineStr">
        <is>
          <t>Paula Yeager</t>
        </is>
      </c>
      <c r="C2486" s="16" t="n">
        <v>525</v>
      </c>
      <c r="D2486" t="inlineStr">
        <is>
          <t>Paid</t>
        </is>
      </c>
    </row>
    <row r="2487">
      <c r="A2487" t="inlineStr">
        <is>
          <t>2017-09-07</t>
        </is>
      </c>
      <c r="B2487" t="inlineStr">
        <is>
          <t>Sayer Energy Advisors</t>
        </is>
      </c>
      <c r="C2487" s="16" t="n">
        <v>420</v>
      </c>
      <c r="D2487" t="inlineStr">
        <is>
          <t>Paid</t>
        </is>
      </c>
    </row>
    <row r="2488">
      <c r="A2488" t="inlineStr">
        <is>
          <t>2017-09-06</t>
        </is>
      </c>
      <c r="B2488" t="inlineStr">
        <is>
          <t>Crusader Joint Ventures</t>
        </is>
      </c>
      <c r="C2488" s="16" t="n">
        <v>420</v>
      </c>
      <c r="D2488" t="inlineStr">
        <is>
          <t>Paid</t>
        </is>
      </c>
    </row>
    <row r="2489">
      <c r="A2489" t="inlineStr">
        <is>
          <t>2017-09-06</t>
        </is>
      </c>
      <c r="B2489" t="inlineStr">
        <is>
          <t>Sayer Energy Advisors</t>
        </is>
      </c>
      <c r="C2489" s="16" t="n">
        <v>420</v>
      </c>
      <c r="D2489" t="inlineStr">
        <is>
          <t>Paid</t>
        </is>
      </c>
    </row>
    <row r="2490">
      <c r="A2490" t="inlineStr">
        <is>
          <t>2017-09-05</t>
        </is>
      </c>
      <c r="B2490" t="inlineStr">
        <is>
          <t>Sayer Energy Advisors</t>
        </is>
      </c>
      <c r="C2490" s="16" t="n">
        <v>420</v>
      </c>
      <c r="D2490" t="inlineStr">
        <is>
          <t>Paid</t>
        </is>
      </c>
    </row>
    <row r="2491">
      <c r="A2491" t="inlineStr">
        <is>
          <t>2017-09-01</t>
        </is>
      </c>
      <c r="B2491" t="inlineStr">
        <is>
          <t>NTL Pipelines</t>
        </is>
      </c>
      <c r="C2491" s="16" t="n">
        <v>0</v>
      </c>
      <c r="D2491" t="inlineStr">
        <is>
          <t>Cancelled</t>
        </is>
      </c>
    </row>
    <row r="2492">
      <c r="A2492" t="inlineStr">
        <is>
          <t>2017-09-01</t>
        </is>
      </c>
      <c r="B2492" t="inlineStr">
        <is>
          <t>Whitetail Oilfield Rentals</t>
        </is>
      </c>
      <c r="C2492" s="16" t="n">
        <v>525</v>
      </c>
      <c r="D2492" t="inlineStr">
        <is>
          <t>Paid</t>
        </is>
      </c>
    </row>
    <row r="2493">
      <c r="A2493" t="inlineStr">
        <is>
          <t>2017-09-01</t>
        </is>
      </c>
      <c r="B2493" t="inlineStr">
        <is>
          <t>Roska DBO</t>
        </is>
      </c>
      <c r="C2493" s="16" t="n">
        <v>1575</v>
      </c>
      <c r="D2493" t="inlineStr">
        <is>
          <t>Paid</t>
        </is>
      </c>
    </row>
    <row r="2494">
      <c r="A2494" t="inlineStr">
        <is>
          <t>2017-09-01</t>
        </is>
      </c>
      <c r="B2494" t="inlineStr">
        <is>
          <t>Porsche Centre Calgary</t>
        </is>
      </c>
      <c r="C2494" s="16" t="n">
        <v>525</v>
      </c>
      <c r="D2494" t="inlineStr">
        <is>
          <t>Paid</t>
        </is>
      </c>
    </row>
    <row r="2495">
      <c r="A2495" t="inlineStr">
        <is>
          <t>2017-09-01</t>
        </is>
      </c>
      <c r="B2495" t="inlineStr">
        <is>
          <t>3esi-Enersight</t>
        </is>
      </c>
      <c r="C2495" s="16" t="n">
        <v>3858.75</v>
      </c>
      <c r="D2495" t="inlineStr">
        <is>
          <t>Paid</t>
        </is>
      </c>
    </row>
    <row r="2496">
      <c r="A2496" t="inlineStr">
        <is>
          <t>2017-09-01</t>
        </is>
      </c>
      <c r="B2496" t="inlineStr">
        <is>
          <t>Divestco</t>
        </is>
      </c>
      <c r="C2496" s="16" t="n">
        <v>525</v>
      </c>
      <c r="D2496" t="inlineStr">
        <is>
          <t>Paid</t>
        </is>
      </c>
    </row>
    <row r="2497">
      <c r="A2497" t="inlineStr">
        <is>
          <t>2017-09-01</t>
        </is>
      </c>
      <c r="B2497" t="inlineStr">
        <is>
          <t>Connate Water Solutions</t>
        </is>
      </c>
      <c r="C2497" s="16" t="n">
        <v>525</v>
      </c>
      <c r="D2497" t="inlineStr">
        <is>
          <t>Paid</t>
        </is>
      </c>
    </row>
    <row r="2498">
      <c r="A2498" t="inlineStr">
        <is>
          <t>2017-08-31</t>
        </is>
      </c>
      <c r="B2498" t="inlineStr">
        <is>
          <t>Sayer Energy Advisors</t>
        </is>
      </c>
      <c r="C2498" s="16" t="n">
        <v>420</v>
      </c>
      <c r="D2498" t="inlineStr">
        <is>
          <t>Paid</t>
        </is>
      </c>
    </row>
    <row r="2499">
      <c r="A2499" t="inlineStr">
        <is>
          <t>2017-08-31</t>
        </is>
      </c>
      <c r="B2499" t="inlineStr">
        <is>
          <t>Moodys Gartner Tax Law LLP</t>
        </is>
      </c>
      <c r="C2499" s="16" t="n">
        <v>420</v>
      </c>
      <c r="D2499" t="inlineStr">
        <is>
          <t>Paid</t>
        </is>
      </c>
    </row>
    <row r="2500">
      <c r="A2500" t="inlineStr">
        <is>
          <t>2017-08-30</t>
        </is>
      </c>
      <c r="B2500" t="inlineStr">
        <is>
          <t>XI Technologies</t>
        </is>
      </c>
      <c r="C2500" s="16" t="n">
        <v>420</v>
      </c>
      <c r="D2500" t="inlineStr">
        <is>
          <t>Paid</t>
        </is>
      </c>
    </row>
    <row r="2501">
      <c r="A2501" t="inlineStr">
        <is>
          <t>2017-08-28</t>
        </is>
      </c>
      <c r="B2501" t="inlineStr">
        <is>
          <t>FTI Consulting</t>
        </is>
      </c>
      <c r="C2501" s="16" t="n">
        <v>525</v>
      </c>
      <c r="D2501" t="inlineStr">
        <is>
          <t>Paid</t>
        </is>
      </c>
    </row>
    <row r="2502">
      <c r="A2502" t="inlineStr">
        <is>
          <t>2017-08-23</t>
        </is>
      </c>
      <c r="B2502" t="inlineStr">
        <is>
          <t>Canadian Discovery</t>
        </is>
      </c>
      <c r="C2502" s="16" t="n">
        <v>420</v>
      </c>
      <c r="D2502" t="inlineStr">
        <is>
          <t>Paid</t>
        </is>
      </c>
    </row>
    <row r="2503">
      <c r="A2503" t="inlineStr">
        <is>
          <t>2017-08-21</t>
        </is>
      </c>
      <c r="B2503" t="inlineStr">
        <is>
          <t>Capital Now</t>
        </is>
      </c>
      <c r="C2503" s="16" t="n">
        <v>420</v>
      </c>
      <c r="D2503" t="inlineStr">
        <is>
          <t>Paid</t>
        </is>
      </c>
    </row>
    <row r="2504">
      <c r="A2504" t="inlineStr">
        <is>
          <t>2017-08-01</t>
        </is>
      </c>
      <c r="B2504" t="inlineStr">
        <is>
          <t>Canyon Technical Services</t>
        </is>
      </c>
      <c r="C2504" s="16" t="n">
        <v>2625</v>
      </c>
      <c r="D2504" t="inlineStr">
        <is>
          <t>Paid</t>
        </is>
      </c>
    </row>
    <row r="2505">
      <c r="A2505" t="inlineStr">
        <is>
          <t>2017-08-01</t>
        </is>
      </c>
      <c r="B2505" t="inlineStr">
        <is>
          <t>PNG Exchange</t>
        </is>
      </c>
      <c r="C2505" s="16" t="n">
        <v>525</v>
      </c>
      <c r="D2505" t="inlineStr">
        <is>
          <t>Paid</t>
        </is>
      </c>
    </row>
    <row r="2506">
      <c r="A2506" t="inlineStr">
        <is>
          <t>2017-08-01</t>
        </is>
      </c>
      <c r="B2506" t="inlineStr">
        <is>
          <t>Canadian Energy Pipeline Association</t>
        </is>
      </c>
      <c r="C2506" s="16" t="n">
        <v>5775</v>
      </c>
      <c r="D2506" t="inlineStr">
        <is>
          <t>Paid</t>
        </is>
      </c>
    </row>
    <row r="2507">
      <c r="A2507" t="inlineStr">
        <is>
          <t>2017-08-01</t>
        </is>
      </c>
      <c r="B2507" t="inlineStr">
        <is>
          <t>CAPP</t>
        </is>
      </c>
      <c r="C2507" s="16" t="n">
        <v>0</v>
      </c>
      <c r="D2507" t="inlineStr">
        <is>
          <t>Paid</t>
        </is>
      </c>
    </row>
    <row r="2508">
      <c r="A2508" t="inlineStr">
        <is>
          <t>2017-08-01</t>
        </is>
      </c>
      <c r="B2508" t="inlineStr">
        <is>
          <t>Whitetail Oilfield Rentals</t>
        </is>
      </c>
      <c r="C2508" s="16" t="n">
        <v>525</v>
      </c>
      <c r="D2508" t="inlineStr">
        <is>
          <t>Paid</t>
        </is>
      </c>
    </row>
    <row r="2509">
      <c r="A2509" t="inlineStr">
        <is>
          <t>2017-08-01</t>
        </is>
      </c>
      <c r="B2509" t="inlineStr">
        <is>
          <t>Well Depot</t>
        </is>
      </c>
      <c r="C2509" s="16" t="n">
        <v>525</v>
      </c>
      <c r="D2509" t="inlineStr">
        <is>
          <t>Paid</t>
        </is>
      </c>
    </row>
    <row r="2510">
      <c r="A2510" t="inlineStr">
        <is>
          <t>2017-08-01</t>
        </is>
      </c>
      <c r="B2510" t="inlineStr">
        <is>
          <t>Roska DBO</t>
        </is>
      </c>
      <c r="C2510" s="16" t="n">
        <v>1575</v>
      </c>
      <c r="D2510" t="inlineStr">
        <is>
          <t>Paid</t>
        </is>
      </c>
    </row>
    <row r="2511">
      <c r="A2511" t="inlineStr">
        <is>
          <t>2017-08-01</t>
        </is>
      </c>
      <c r="B2511" t="inlineStr">
        <is>
          <t>Porsche Centre Calgary</t>
        </is>
      </c>
      <c r="C2511" s="16" t="n">
        <v>525</v>
      </c>
      <c r="D2511" t="inlineStr">
        <is>
          <t>Paid</t>
        </is>
      </c>
    </row>
    <row r="2512">
      <c r="A2512" t="inlineStr">
        <is>
          <t>2017-08-01</t>
        </is>
      </c>
      <c r="B2512" t="inlineStr">
        <is>
          <t>3esi-Enersight</t>
        </is>
      </c>
      <c r="C2512" s="16" t="n">
        <v>3858.75</v>
      </c>
      <c r="D2512" t="inlineStr">
        <is>
          <t>Paid</t>
        </is>
      </c>
    </row>
    <row r="2513">
      <c r="A2513" t="inlineStr">
        <is>
          <t>2017-08-01</t>
        </is>
      </c>
      <c r="B2513" t="inlineStr">
        <is>
          <t>Divestco</t>
        </is>
      </c>
      <c r="C2513" s="16" t="n">
        <v>525</v>
      </c>
      <c r="D2513" t="inlineStr">
        <is>
          <t>Paid</t>
        </is>
      </c>
    </row>
    <row r="2514">
      <c r="A2514" t="inlineStr">
        <is>
          <t>2017-08-01</t>
        </is>
      </c>
      <c r="B2514" t="inlineStr">
        <is>
          <t>Connate Water Solutions</t>
        </is>
      </c>
      <c r="C2514" s="16" t="n">
        <v>525</v>
      </c>
      <c r="D2514" t="inlineStr">
        <is>
          <t>Paid</t>
        </is>
      </c>
    </row>
    <row r="2515">
      <c r="A2515" t="inlineStr">
        <is>
          <t>2017-07-27</t>
        </is>
      </c>
      <c r="B2515" t="inlineStr">
        <is>
          <t>OSY Rentals</t>
        </is>
      </c>
      <c r="C2515" s="16" t="n">
        <v>3675</v>
      </c>
      <c r="D2515" t="inlineStr">
        <is>
          <t>Paid</t>
        </is>
      </c>
    </row>
    <row r="2516">
      <c r="A2516" t="inlineStr">
        <is>
          <t>2017-07-26</t>
        </is>
      </c>
      <c r="B2516" t="inlineStr">
        <is>
          <t>CAPL</t>
        </is>
      </c>
      <c r="C2516" s="16" t="n">
        <v>420</v>
      </c>
      <c r="D2516" t="inlineStr">
        <is>
          <t>Paid</t>
        </is>
      </c>
    </row>
    <row r="2517">
      <c r="A2517" t="inlineStr">
        <is>
          <t>2017-07-25</t>
        </is>
      </c>
      <c r="B2517" t="inlineStr">
        <is>
          <t>Canadian Discovery</t>
        </is>
      </c>
      <c r="C2517" s="16" t="n">
        <v>420</v>
      </c>
      <c r="D2517" t="inlineStr">
        <is>
          <t>Paid</t>
        </is>
      </c>
    </row>
    <row r="2518">
      <c r="A2518" t="inlineStr">
        <is>
          <t>2017-07-25</t>
        </is>
      </c>
      <c r="B2518" t="inlineStr">
        <is>
          <t>Sayer Energy Advisors</t>
        </is>
      </c>
      <c r="C2518" s="16" t="n">
        <v>420</v>
      </c>
      <c r="D2518" t="inlineStr">
        <is>
          <t>Paid</t>
        </is>
      </c>
    </row>
    <row r="2519">
      <c r="A2519" t="inlineStr">
        <is>
          <t>2017-07-24</t>
        </is>
      </c>
      <c r="B2519" t="inlineStr">
        <is>
          <t>MNP LLP</t>
        </is>
      </c>
      <c r="C2519" s="16" t="n">
        <v>420</v>
      </c>
      <c r="D2519" t="inlineStr">
        <is>
          <t>Paid</t>
        </is>
      </c>
    </row>
    <row r="2520">
      <c r="A2520" t="inlineStr">
        <is>
          <t>2017-07-20</t>
        </is>
      </c>
      <c r="B2520" t="inlineStr">
        <is>
          <t>ClearBakk Energy Services</t>
        </is>
      </c>
      <c r="C2520" s="16" t="n">
        <v>420</v>
      </c>
      <c r="D2520" t="inlineStr">
        <is>
          <t>Paid</t>
        </is>
      </c>
    </row>
    <row r="2521">
      <c r="A2521" t="inlineStr">
        <is>
          <t>2017-07-19</t>
        </is>
      </c>
      <c r="B2521" t="inlineStr">
        <is>
          <t>Phoenix Energy Marketing</t>
        </is>
      </c>
      <c r="C2521" s="16" t="n">
        <v>420</v>
      </c>
      <c r="D2521" t="inlineStr">
        <is>
          <t>Paid</t>
        </is>
      </c>
    </row>
    <row r="2522">
      <c r="A2522" t="inlineStr">
        <is>
          <t>2017-07-18</t>
        </is>
      </c>
      <c r="B2522" t="inlineStr">
        <is>
          <t>CB Securities</t>
        </is>
      </c>
      <c r="C2522" s="16" t="n">
        <v>420</v>
      </c>
      <c r="D2522" t="inlineStr">
        <is>
          <t>Paid</t>
        </is>
      </c>
    </row>
    <row r="2523">
      <c r="A2523" t="inlineStr">
        <is>
          <t>2017-07-17</t>
        </is>
      </c>
      <c r="B2523" t="inlineStr">
        <is>
          <t>XI Technologies</t>
        </is>
      </c>
      <c r="C2523" s="16" t="n">
        <v>420</v>
      </c>
      <c r="D2523" t="inlineStr">
        <is>
          <t>Paid</t>
        </is>
      </c>
    </row>
    <row r="2524">
      <c r="A2524" t="inlineStr">
        <is>
          <t>2017-07-14</t>
        </is>
      </c>
      <c r="B2524" t="inlineStr">
        <is>
          <t>Dark Horse Energy</t>
        </is>
      </c>
      <c r="C2524" s="16" t="n">
        <v>2625</v>
      </c>
      <c r="D2524" t="inlineStr">
        <is>
          <t>Paid</t>
        </is>
      </c>
    </row>
    <row r="2525">
      <c r="A2525" t="inlineStr">
        <is>
          <t>2017-07-13</t>
        </is>
      </c>
      <c r="B2525" t="inlineStr">
        <is>
          <t>E3 Metals Corp</t>
        </is>
      </c>
      <c r="C2525" s="16" t="n">
        <v>420</v>
      </c>
      <c r="D2525" t="inlineStr">
        <is>
          <t>Paid</t>
        </is>
      </c>
    </row>
    <row r="2526">
      <c r="A2526" t="inlineStr">
        <is>
          <t>2017-07-12</t>
        </is>
      </c>
      <c r="B2526" t="inlineStr">
        <is>
          <t>Sayer Energy Advisors</t>
        </is>
      </c>
      <c r="C2526" s="16" t="n">
        <v>420</v>
      </c>
      <c r="D2526" t="inlineStr">
        <is>
          <t>Paid</t>
        </is>
      </c>
    </row>
    <row r="2527">
      <c r="A2527" t="inlineStr">
        <is>
          <t>2017-07-12</t>
        </is>
      </c>
      <c r="B2527" t="inlineStr">
        <is>
          <t>Presto Geosystems</t>
        </is>
      </c>
      <c r="C2527" s="16" t="n">
        <v>525</v>
      </c>
      <c r="D2527" t="inlineStr">
        <is>
          <t>Paid</t>
        </is>
      </c>
    </row>
    <row r="2528">
      <c r="A2528" t="inlineStr">
        <is>
          <t>2017-07-11</t>
        </is>
      </c>
      <c r="B2528" t="inlineStr">
        <is>
          <t>Canadian Discovery</t>
        </is>
      </c>
      <c r="C2528" s="16" t="n">
        <v>420</v>
      </c>
      <c r="D2528" t="inlineStr">
        <is>
          <t>Paid</t>
        </is>
      </c>
    </row>
    <row r="2529">
      <c r="A2529" t="inlineStr">
        <is>
          <t>2017-07-01</t>
        </is>
      </c>
      <c r="B2529" t="inlineStr">
        <is>
          <t>Porsche Centre Calgary</t>
        </is>
      </c>
      <c r="C2529" s="16" t="n">
        <v>525</v>
      </c>
      <c r="D2529" t="inlineStr">
        <is>
          <t>Paid</t>
        </is>
      </c>
    </row>
    <row r="2530">
      <c r="A2530" t="inlineStr">
        <is>
          <t>2017-07-01</t>
        </is>
      </c>
      <c r="B2530" t="inlineStr">
        <is>
          <t>WhiteStar Tubulars</t>
        </is>
      </c>
      <c r="C2530" s="16" t="n">
        <v>6300</v>
      </c>
      <c r="D2530" t="inlineStr">
        <is>
          <t>Paid</t>
        </is>
      </c>
    </row>
    <row r="2531">
      <c r="A2531" t="inlineStr">
        <is>
          <t>2017-07-01</t>
        </is>
      </c>
      <c r="B2531" t="inlineStr">
        <is>
          <t>Whitetail Oilfield Rentals</t>
        </is>
      </c>
      <c r="C2531" s="16" t="n">
        <v>525</v>
      </c>
      <c r="D2531" t="inlineStr">
        <is>
          <t>Paid</t>
        </is>
      </c>
    </row>
    <row r="2532">
      <c r="A2532" t="inlineStr">
        <is>
          <t>2017-07-01</t>
        </is>
      </c>
      <c r="B2532" t="inlineStr">
        <is>
          <t>Well Depot</t>
        </is>
      </c>
      <c r="C2532" s="16" t="n">
        <v>525</v>
      </c>
      <c r="D2532" t="inlineStr">
        <is>
          <t>Paid</t>
        </is>
      </c>
    </row>
    <row r="2533">
      <c r="A2533" t="inlineStr">
        <is>
          <t>2017-07-01</t>
        </is>
      </c>
      <c r="B2533" t="inlineStr">
        <is>
          <t>Treeline Well Services</t>
        </is>
      </c>
      <c r="C2533" s="16" t="n">
        <v>5512.5</v>
      </c>
      <c r="D2533" t="inlineStr">
        <is>
          <t>Paid</t>
        </is>
      </c>
    </row>
    <row r="2534">
      <c r="A2534" t="inlineStr">
        <is>
          <t>2017-07-01</t>
        </is>
      </c>
      <c r="B2534" t="inlineStr">
        <is>
          <t>Specialized Desanders</t>
        </is>
      </c>
      <c r="C2534" s="16" t="n">
        <v>3780</v>
      </c>
      <c r="D2534" t="inlineStr">
        <is>
          <t>Paid</t>
        </is>
      </c>
    </row>
    <row r="2535">
      <c r="A2535" t="inlineStr">
        <is>
          <t>2017-07-01</t>
        </is>
      </c>
      <c r="B2535" t="inlineStr">
        <is>
          <t>Roska DBO</t>
        </is>
      </c>
      <c r="C2535" s="16" t="n">
        <v>1575</v>
      </c>
      <c r="D2535" t="inlineStr">
        <is>
          <t>Paid</t>
        </is>
      </c>
    </row>
    <row r="2536">
      <c r="A2536" t="inlineStr">
        <is>
          <t>2017-07-01</t>
        </is>
      </c>
      <c r="B2536" t="inlineStr">
        <is>
          <t>OSY Rentals</t>
        </is>
      </c>
      <c r="C2536" s="16" t="n">
        <v>6300</v>
      </c>
      <c r="D2536" t="inlineStr">
        <is>
          <t>Paid</t>
        </is>
      </c>
    </row>
    <row r="2537">
      <c r="A2537" t="inlineStr">
        <is>
          <t>2017-07-01</t>
        </is>
      </c>
      <c r="B2537" t="inlineStr">
        <is>
          <t>NCS Multistage</t>
        </is>
      </c>
      <c r="C2537" s="16" t="n">
        <v>4725</v>
      </c>
      <c r="D2537" t="inlineStr">
        <is>
          <t>Paid</t>
        </is>
      </c>
    </row>
    <row r="2538">
      <c r="A2538" t="inlineStr">
        <is>
          <t>2017-07-01</t>
        </is>
      </c>
      <c r="B2538" t="inlineStr">
        <is>
          <t>Lighthouse Energy Group Inc.</t>
        </is>
      </c>
      <c r="C2538" s="16" t="n">
        <v>262.5</v>
      </c>
      <c r="D2538" t="inlineStr">
        <is>
          <t>Cancelled</t>
        </is>
      </c>
    </row>
    <row r="2539">
      <c r="A2539" t="inlineStr">
        <is>
          <t>2017-07-01</t>
        </is>
      </c>
      <c r="B2539" t="inlineStr">
        <is>
          <t>Entero Corporation</t>
        </is>
      </c>
      <c r="C2539" s="16" t="n">
        <v>7875</v>
      </c>
      <c r="D2539" t="inlineStr">
        <is>
          <t>Paid</t>
        </is>
      </c>
    </row>
    <row r="2540">
      <c r="A2540" t="inlineStr">
        <is>
          <t>2017-07-01</t>
        </is>
      </c>
      <c r="B2540" t="inlineStr">
        <is>
          <t>Energy Navigator</t>
        </is>
      </c>
      <c r="C2540" s="16" t="n">
        <v>3858.75</v>
      </c>
      <c r="D2540" t="inlineStr">
        <is>
          <t>Paid</t>
        </is>
      </c>
    </row>
    <row r="2541">
      <c r="A2541" t="inlineStr">
        <is>
          <t>2017-07-01</t>
        </is>
      </c>
      <c r="B2541" t="inlineStr">
        <is>
          <t>Divestco</t>
        </is>
      </c>
      <c r="C2541" s="16" t="n">
        <v>525</v>
      </c>
      <c r="D2541" t="inlineStr">
        <is>
          <t>Paid</t>
        </is>
      </c>
    </row>
    <row r="2542">
      <c r="A2542" t="inlineStr">
        <is>
          <t>2017-07-01</t>
        </is>
      </c>
      <c r="B2542" t="inlineStr">
        <is>
          <t>CWD Inc.</t>
        </is>
      </c>
      <c r="C2542" s="16" t="n">
        <v>1575</v>
      </c>
      <c r="D2542" t="inlineStr">
        <is>
          <t>Paid</t>
        </is>
      </c>
    </row>
    <row r="2543">
      <c r="A2543" t="inlineStr">
        <is>
          <t>2017-07-01</t>
        </is>
      </c>
      <c r="B2543" t="inlineStr">
        <is>
          <t>Connate Water Solutions</t>
        </is>
      </c>
      <c r="C2543" s="16" t="n">
        <v>525</v>
      </c>
      <c r="D2543" t="inlineStr">
        <is>
          <t>Paid</t>
        </is>
      </c>
    </row>
    <row r="2544">
      <c r="A2544" t="inlineStr">
        <is>
          <t>2017-07-01</t>
        </is>
      </c>
      <c r="B2544" t="inlineStr">
        <is>
          <t>CAPP</t>
        </is>
      </c>
      <c r="C2544" s="16" t="n">
        <v>0</v>
      </c>
      <c r="D2544" t="inlineStr">
        <is>
          <t>Paid</t>
        </is>
      </c>
    </row>
    <row r="2545">
      <c r="A2545" t="inlineStr">
        <is>
          <t>2017-07-01</t>
        </is>
      </c>
      <c r="B2545" t="inlineStr">
        <is>
          <t>Canadian Natural Resources Ltd.</t>
        </is>
      </c>
      <c r="C2545" s="16" t="n">
        <v>12600</v>
      </c>
      <c r="D2545" t="inlineStr">
        <is>
          <t>Paid</t>
        </is>
      </c>
    </row>
    <row r="2546">
      <c r="A2546" t="inlineStr">
        <is>
          <t>2017-06-29</t>
        </is>
      </c>
      <c r="B2546" t="inlineStr">
        <is>
          <t>E3 Metals Corp</t>
        </is>
      </c>
      <c r="C2546" s="16" t="n">
        <v>420</v>
      </c>
      <c r="D2546" t="inlineStr">
        <is>
          <t>Paid</t>
        </is>
      </c>
    </row>
    <row r="2547">
      <c r="A2547" t="inlineStr">
        <is>
          <t>2017-06-26</t>
        </is>
      </c>
      <c r="B2547" t="inlineStr">
        <is>
          <t>E3 Metals Corp</t>
        </is>
      </c>
      <c r="C2547" s="16" t="n">
        <v>1050</v>
      </c>
      <c r="D2547" t="inlineStr">
        <is>
          <t>Paid</t>
        </is>
      </c>
    </row>
    <row r="2548">
      <c r="A2548" t="inlineStr">
        <is>
          <t>2017-06-26</t>
        </is>
      </c>
      <c r="B2548" t="inlineStr">
        <is>
          <t>Dynacore Solutions</t>
        </is>
      </c>
      <c r="C2548" s="16" t="n">
        <v>420</v>
      </c>
      <c r="D2548" t="inlineStr">
        <is>
          <t>Paid</t>
        </is>
      </c>
    </row>
    <row r="2549">
      <c r="A2549" t="inlineStr">
        <is>
          <t>2017-06-20</t>
        </is>
      </c>
      <c r="B2549" t="inlineStr">
        <is>
          <t>Western Petroleum Management</t>
        </is>
      </c>
      <c r="C2549" s="16" t="n">
        <v>420</v>
      </c>
      <c r="D2549" t="inlineStr">
        <is>
          <t>Paid</t>
        </is>
      </c>
    </row>
    <row r="2550">
      <c r="A2550" t="inlineStr">
        <is>
          <t>2017-06-20</t>
        </is>
      </c>
      <c r="B2550" t="inlineStr">
        <is>
          <t>E3 Metals Corp</t>
        </is>
      </c>
      <c r="C2550" s="16" t="n">
        <v>420</v>
      </c>
      <c r="D2550" t="inlineStr">
        <is>
          <t>Paid</t>
        </is>
      </c>
    </row>
    <row r="2551">
      <c r="A2551" t="inlineStr">
        <is>
          <t>2017-06-20</t>
        </is>
      </c>
      <c r="B2551" t="inlineStr">
        <is>
          <t>Enercore Energy Capital</t>
        </is>
      </c>
      <c r="C2551" s="16" t="n">
        <v>420</v>
      </c>
      <c r="D2551" t="inlineStr">
        <is>
          <t>Paid</t>
        </is>
      </c>
    </row>
    <row r="2552">
      <c r="A2552" t="inlineStr">
        <is>
          <t>2017-06-16</t>
        </is>
      </c>
      <c r="B2552" t="inlineStr">
        <is>
          <t>Synergetic Oil Tools</t>
        </is>
      </c>
      <c r="C2552" s="16" t="n">
        <v>315</v>
      </c>
      <c r="D2552" t="inlineStr">
        <is>
          <t>Paid</t>
        </is>
      </c>
    </row>
    <row r="2553">
      <c r="A2553" t="inlineStr">
        <is>
          <t>2017-06-12</t>
        </is>
      </c>
      <c r="B2553" t="inlineStr">
        <is>
          <t>Sayer Energy Advisors</t>
        </is>
      </c>
      <c r="C2553" s="16" t="n">
        <v>420</v>
      </c>
      <c r="D2553" t="inlineStr">
        <is>
          <t>Paid</t>
        </is>
      </c>
    </row>
    <row r="2554">
      <c r="A2554" t="inlineStr">
        <is>
          <t>2017-06-06</t>
        </is>
      </c>
      <c r="B2554" t="inlineStr">
        <is>
          <t>XI Technologies</t>
        </is>
      </c>
      <c r="C2554" s="16" t="n">
        <v>420</v>
      </c>
      <c r="D2554" t="inlineStr">
        <is>
          <t>Paid</t>
        </is>
      </c>
    </row>
    <row r="2555">
      <c r="A2555" t="inlineStr">
        <is>
          <t>2017-06-01</t>
        </is>
      </c>
      <c r="B2555" t="inlineStr">
        <is>
          <t>CAPP</t>
        </is>
      </c>
      <c r="C2555" s="16" t="n">
        <v>0</v>
      </c>
      <c r="D2555" t="inlineStr">
        <is>
          <t>Paid</t>
        </is>
      </c>
    </row>
    <row r="2556">
      <c r="A2556" t="inlineStr">
        <is>
          <t>2017-06-01</t>
        </is>
      </c>
      <c r="B2556" t="inlineStr">
        <is>
          <t>Whitetail Oilfield Rentals</t>
        </is>
      </c>
      <c r="C2556" s="16" t="n">
        <v>525</v>
      </c>
      <c r="D2556" t="inlineStr">
        <is>
          <t>Paid</t>
        </is>
      </c>
    </row>
    <row r="2557">
      <c r="A2557" t="inlineStr">
        <is>
          <t>2017-06-01</t>
        </is>
      </c>
      <c r="B2557" t="inlineStr">
        <is>
          <t>Well Depot</t>
        </is>
      </c>
      <c r="C2557" s="16" t="n">
        <v>525</v>
      </c>
      <c r="D2557" t="inlineStr">
        <is>
          <t>Paid</t>
        </is>
      </c>
    </row>
    <row r="2558">
      <c r="A2558" t="inlineStr">
        <is>
          <t>2017-06-01</t>
        </is>
      </c>
      <c r="B2558" t="inlineStr">
        <is>
          <t>Roska DBO</t>
        </is>
      </c>
      <c r="C2558" s="16" t="n">
        <v>1575</v>
      </c>
      <c r="D2558" t="inlineStr">
        <is>
          <t>Paid</t>
        </is>
      </c>
    </row>
    <row r="2559">
      <c r="A2559" t="inlineStr">
        <is>
          <t>2017-06-01</t>
        </is>
      </c>
      <c r="B2559" t="inlineStr">
        <is>
          <t>Porsche Centre Calgary</t>
        </is>
      </c>
      <c r="C2559" s="16" t="n">
        <v>525</v>
      </c>
      <c r="D2559" t="inlineStr">
        <is>
          <t>Paid</t>
        </is>
      </c>
    </row>
    <row r="2560">
      <c r="A2560" t="inlineStr">
        <is>
          <t>2017-06-01</t>
        </is>
      </c>
      <c r="B2560" t="inlineStr">
        <is>
          <t>Lighthouse Energy Group Inc.</t>
        </is>
      </c>
      <c r="C2560" s="16" t="n">
        <v>262.5</v>
      </c>
      <c r="D2560" t="inlineStr">
        <is>
          <t>Cancelled</t>
        </is>
      </c>
    </row>
    <row r="2561">
      <c r="A2561" t="inlineStr">
        <is>
          <t>2017-06-01</t>
        </is>
      </c>
      <c r="B2561" t="inlineStr">
        <is>
          <t>Energy Navigator</t>
        </is>
      </c>
      <c r="C2561" s="16" t="n">
        <v>3858.75</v>
      </c>
      <c r="D2561" t="inlineStr">
        <is>
          <t>Paid</t>
        </is>
      </c>
    </row>
    <row r="2562">
      <c r="A2562" t="inlineStr">
        <is>
          <t>2017-06-01</t>
        </is>
      </c>
      <c r="B2562" t="inlineStr">
        <is>
          <t>Divestco</t>
        </is>
      </c>
      <c r="C2562" s="16" t="n">
        <v>525</v>
      </c>
      <c r="D2562" t="inlineStr">
        <is>
          <t>Paid</t>
        </is>
      </c>
    </row>
    <row r="2563">
      <c r="A2563" t="inlineStr">
        <is>
          <t>2017-06-01</t>
        </is>
      </c>
      <c r="B2563" t="inlineStr">
        <is>
          <t>Connate Water Solutions</t>
        </is>
      </c>
      <c r="C2563" s="16" t="n">
        <v>525</v>
      </c>
      <c r="D2563" t="inlineStr">
        <is>
          <t>Paid</t>
        </is>
      </c>
    </row>
    <row r="2564">
      <c r="A2564" t="inlineStr">
        <is>
          <t>2017-06-01</t>
        </is>
      </c>
      <c r="B2564" t="inlineStr">
        <is>
          <t>Enercore Energy Capital</t>
        </is>
      </c>
      <c r="C2564" s="16" t="n">
        <v>420</v>
      </c>
      <c r="D2564" t="inlineStr">
        <is>
          <t>Paid</t>
        </is>
      </c>
    </row>
    <row r="2565">
      <c r="A2565" t="inlineStr">
        <is>
          <t>2017-06-01</t>
        </is>
      </c>
      <c r="B2565" t="inlineStr">
        <is>
          <t>Sayer Energy Advisors</t>
        </is>
      </c>
      <c r="C2565" s="16" t="n">
        <v>420</v>
      </c>
      <c r="D2565" t="inlineStr">
        <is>
          <t>Paid</t>
        </is>
      </c>
    </row>
    <row r="2566">
      <c r="A2566" t="inlineStr">
        <is>
          <t>2017-05-31</t>
        </is>
      </c>
      <c r="B2566" t="inlineStr">
        <is>
          <t>E3 Metals Corp</t>
        </is>
      </c>
      <c r="C2566" s="16" t="n">
        <v>420</v>
      </c>
      <c r="D2566" t="inlineStr">
        <is>
          <t>Paid</t>
        </is>
      </c>
    </row>
    <row r="2567">
      <c r="A2567" t="inlineStr">
        <is>
          <t>2017-05-31</t>
        </is>
      </c>
      <c r="B2567" t="inlineStr">
        <is>
          <t>Sayer Energy Advisors</t>
        </is>
      </c>
      <c r="C2567" s="16" t="n">
        <v>840</v>
      </c>
      <c r="D2567" t="inlineStr">
        <is>
          <t>Paid</t>
        </is>
      </c>
    </row>
    <row r="2568">
      <c r="A2568" t="inlineStr">
        <is>
          <t>2017-05-30</t>
        </is>
      </c>
      <c r="B2568" t="inlineStr">
        <is>
          <t>Divestco</t>
        </is>
      </c>
      <c r="C2568" s="16" t="n">
        <v>420</v>
      </c>
      <c r="D2568" t="inlineStr">
        <is>
          <t>Bad Debt</t>
        </is>
      </c>
    </row>
    <row r="2569">
      <c r="A2569" t="inlineStr">
        <is>
          <t>2017-05-29</t>
        </is>
      </c>
      <c r="B2569" t="inlineStr">
        <is>
          <t>CB Securities</t>
        </is>
      </c>
      <c r="C2569" s="16" t="n">
        <v>420</v>
      </c>
      <c r="D2569" t="inlineStr">
        <is>
          <t>Paid</t>
        </is>
      </c>
    </row>
    <row r="2570">
      <c r="A2570" t="inlineStr">
        <is>
          <t>2017-05-29</t>
        </is>
      </c>
      <c r="B2570" t="inlineStr">
        <is>
          <t>Sayer Energy Advisors</t>
        </is>
      </c>
      <c r="C2570" s="16" t="n">
        <v>420</v>
      </c>
      <c r="D2570" t="inlineStr">
        <is>
          <t>Paid</t>
        </is>
      </c>
    </row>
    <row r="2571">
      <c r="A2571" t="inlineStr">
        <is>
          <t>2017-05-23</t>
        </is>
      </c>
      <c r="B2571" t="inlineStr">
        <is>
          <t>Capital Now</t>
        </is>
      </c>
      <c r="C2571" s="16" t="n">
        <v>735</v>
      </c>
      <c r="D2571" t="inlineStr">
        <is>
          <t>Paid</t>
        </is>
      </c>
    </row>
    <row r="2572">
      <c r="A2572" t="inlineStr">
        <is>
          <t>2017-05-17</t>
        </is>
      </c>
      <c r="B2572" t="inlineStr">
        <is>
          <t>Presto Geosystems</t>
        </is>
      </c>
      <c r="C2572" s="16" t="n">
        <v>525</v>
      </c>
      <c r="D2572" t="inlineStr">
        <is>
          <t>Paid</t>
        </is>
      </c>
    </row>
    <row r="2573">
      <c r="A2573" t="inlineStr">
        <is>
          <t>2017-05-15</t>
        </is>
      </c>
      <c r="B2573" t="inlineStr">
        <is>
          <t>Geologic</t>
        </is>
      </c>
      <c r="C2573" s="16" t="n">
        <v>420</v>
      </c>
      <c r="D2573" t="inlineStr">
        <is>
          <t>Paid</t>
        </is>
      </c>
    </row>
    <row r="2574">
      <c r="A2574" t="inlineStr">
        <is>
          <t>2017-05-15</t>
        </is>
      </c>
      <c r="B2574" t="inlineStr">
        <is>
          <t>XI Technologies</t>
        </is>
      </c>
      <c r="C2574" s="16" t="n">
        <v>420</v>
      </c>
      <c r="D2574" t="inlineStr">
        <is>
          <t>Paid</t>
        </is>
      </c>
    </row>
    <row r="2575">
      <c r="A2575" t="inlineStr">
        <is>
          <t>2017-05-15</t>
        </is>
      </c>
      <c r="B2575" t="inlineStr">
        <is>
          <t>Inclusive Energy</t>
        </is>
      </c>
      <c r="C2575" s="16" t="n">
        <v>420</v>
      </c>
      <c r="D2575" t="inlineStr">
        <is>
          <t>Paid</t>
        </is>
      </c>
    </row>
    <row r="2576">
      <c r="A2576" t="inlineStr">
        <is>
          <t>2017-05-09</t>
        </is>
      </c>
      <c r="B2576" t="inlineStr">
        <is>
          <t>Sayer Energy Advisors</t>
        </is>
      </c>
      <c r="C2576" s="16" t="n">
        <v>420</v>
      </c>
      <c r="D2576" t="inlineStr">
        <is>
          <t>Paid</t>
        </is>
      </c>
    </row>
    <row r="2577">
      <c r="A2577" t="inlineStr">
        <is>
          <t>2017-05-04</t>
        </is>
      </c>
      <c r="B2577" t="inlineStr">
        <is>
          <t>Sayer Energy Advisors</t>
        </is>
      </c>
      <c r="C2577" s="16" t="n">
        <v>420</v>
      </c>
      <c r="D2577" t="inlineStr">
        <is>
          <t>Paid</t>
        </is>
      </c>
    </row>
    <row r="2578">
      <c r="A2578" t="inlineStr">
        <is>
          <t>2017-05-04</t>
        </is>
      </c>
      <c r="B2578" t="inlineStr">
        <is>
          <t>Sayer Energy Advisors</t>
        </is>
      </c>
      <c r="C2578" s="16" t="n">
        <v>420</v>
      </c>
      <c r="D2578" t="inlineStr">
        <is>
          <t>Paid</t>
        </is>
      </c>
    </row>
    <row r="2579">
      <c r="A2579" t="inlineStr">
        <is>
          <t>2017-05-02</t>
        </is>
      </c>
      <c r="B2579" t="inlineStr">
        <is>
          <t>CAPP</t>
        </is>
      </c>
      <c r="C2579" s="16" t="n">
        <v>0</v>
      </c>
      <c r="D2579" t="inlineStr">
        <is>
          <t>Paid</t>
        </is>
      </c>
    </row>
    <row r="2580">
      <c r="A2580" t="inlineStr">
        <is>
          <t>2017-05-02</t>
        </is>
      </c>
      <c r="B2580" t="inlineStr">
        <is>
          <t>IQPC SUMMITS UK LIMITED</t>
        </is>
      </c>
      <c r="C2580" s="16" t="n">
        <v>420</v>
      </c>
      <c r="D2580" t="inlineStr">
        <is>
          <t>Paid</t>
        </is>
      </c>
    </row>
    <row r="2581">
      <c r="A2581" t="inlineStr">
        <is>
          <t>2017-05-02</t>
        </is>
      </c>
      <c r="B2581" t="inlineStr">
        <is>
          <t>XI Technologies</t>
        </is>
      </c>
      <c r="C2581" s="16" t="n">
        <v>420</v>
      </c>
      <c r="D2581" t="inlineStr">
        <is>
          <t>Paid</t>
        </is>
      </c>
    </row>
    <row r="2582">
      <c r="A2582" t="inlineStr">
        <is>
          <t>2017-05-01</t>
        </is>
      </c>
      <c r="B2582" t="inlineStr">
        <is>
          <t>Whitetail Oilfield Rentals</t>
        </is>
      </c>
      <c r="C2582" s="16" t="n">
        <v>525</v>
      </c>
      <c r="D2582" t="inlineStr">
        <is>
          <t>Paid</t>
        </is>
      </c>
    </row>
    <row r="2583">
      <c r="A2583" t="inlineStr">
        <is>
          <t>2017-05-01</t>
        </is>
      </c>
      <c r="B2583" t="inlineStr">
        <is>
          <t>Well Depot</t>
        </is>
      </c>
      <c r="C2583" s="16" t="n">
        <v>525</v>
      </c>
      <c r="D2583" t="inlineStr">
        <is>
          <t>Paid</t>
        </is>
      </c>
    </row>
    <row r="2584">
      <c r="A2584" t="inlineStr">
        <is>
          <t>2017-05-01</t>
        </is>
      </c>
      <c r="B2584" t="inlineStr">
        <is>
          <t>STEP Energy Services</t>
        </is>
      </c>
      <c r="C2584" s="16" t="n">
        <v>3675</v>
      </c>
      <c r="D2584" t="inlineStr">
        <is>
          <t>Paid</t>
        </is>
      </c>
    </row>
    <row r="2585">
      <c r="A2585" t="inlineStr">
        <is>
          <t>2017-05-01</t>
        </is>
      </c>
      <c r="B2585" t="inlineStr">
        <is>
          <t>Saskatchewan Oil and Gas Show</t>
        </is>
      </c>
      <c r="C2585" s="16" t="n">
        <v>420</v>
      </c>
      <c r="D2585" t="inlineStr">
        <is>
          <t>Paid</t>
        </is>
      </c>
    </row>
    <row r="2586">
      <c r="A2586" t="inlineStr">
        <is>
          <t>2017-05-01</t>
        </is>
      </c>
      <c r="B2586" t="inlineStr">
        <is>
          <t>Roska DBO</t>
        </is>
      </c>
      <c r="C2586" s="16" t="n">
        <v>1575</v>
      </c>
      <c r="D2586" t="inlineStr">
        <is>
          <t>Paid</t>
        </is>
      </c>
    </row>
    <row r="2587">
      <c r="A2587" t="inlineStr">
        <is>
          <t>2017-05-01</t>
        </is>
      </c>
      <c r="B2587" t="inlineStr">
        <is>
          <t>Porsche Centre Calgary</t>
        </is>
      </c>
      <c r="C2587" s="16" t="n">
        <v>525</v>
      </c>
      <c r="D2587" t="inlineStr">
        <is>
          <t>Paid</t>
        </is>
      </c>
    </row>
    <row r="2588">
      <c r="A2588" t="inlineStr">
        <is>
          <t>2017-05-01</t>
        </is>
      </c>
      <c r="B2588" t="inlineStr">
        <is>
          <t>Lighthouse Energy Group Inc.</t>
        </is>
      </c>
      <c r="C2588" s="16" t="n">
        <v>262.5</v>
      </c>
      <c r="D2588" t="inlineStr">
        <is>
          <t>Paid</t>
        </is>
      </c>
    </row>
    <row r="2589">
      <c r="A2589" t="inlineStr">
        <is>
          <t>2017-05-01</t>
        </is>
      </c>
      <c r="B2589" t="inlineStr">
        <is>
          <t>Energy Navigator</t>
        </is>
      </c>
      <c r="C2589" s="16" t="n">
        <v>3858.75</v>
      </c>
      <c r="D2589" t="inlineStr">
        <is>
          <t>Paid</t>
        </is>
      </c>
    </row>
    <row r="2590">
      <c r="A2590" t="inlineStr">
        <is>
          <t>2017-05-01</t>
        </is>
      </c>
      <c r="B2590" t="inlineStr">
        <is>
          <t>Divestco</t>
        </is>
      </c>
      <c r="C2590" s="16" t="n">
        <v>525</v>
      </c>
      <c r="D2590" t="inlineStr">
        <is>
          <t>Bad Debt</t>
        </is>
      </c>
    </row>
    <row r="2591">
      <c r="A2591" t="inlineStr">
        <is>
          <t>2017-05-01</t>
        </is>
      </c>
      <c r="B2591" t="inlineStr">
        <is>
          <t>Connate Water Solutions</t>
        </is>
      </c>
      <c r="C2591" s="16" t="n">
        <v>525</v>
      </c>
      <c r="D2591" t="inlineStr">
        <is>
          <t>Paid</t>
        </is>
      </c>
    </row>
    <row r="2592">
      <c r="A2592" t="inlineStr">
        <is>
          <t>2017-05-01</t>
        </is>
      </c>
      <c r="B2592" t="inlineStr">
        <is>
          <t>Calfrac Well Services</t>
        </is>
      </c>
      <c r="C2592" s="16" t="n">
        <v>2310</v>
      </c>
      <c r="D2592" t="inlineStr">
        <is>
          <t>Paid</t>
        </is>
      </c>
    </row>
    <row r="2593">
      <c r="A2593" t="inlineStr">
        <is>
          <t>2017-04-24</t>
        </is>
      </c>
      <c r="B2593" t="inlineStr">
        <is>
          <t>P2 Energy Solutions</t>
        </is>
      </c>
      <c r="C2593" s="16" t="n">
        <v>420</v>
      </c>
      <c r="D2593" t="inlineStr">
        <is>
          <t>Paid</t>
        </is>
      </c>
    </row>
    <row r="2594">
      <c r="A2594" t="inlineStr">
        <is>
          <t>2017-04-21</t>
        </is>
      </c>
      <c r="B2594" t="inlineStr">
        <is>
          <t>Heritage Resource Limited Partnership</t>
        </is>
      </c>
      <c r="C2594" s="16" t="n">
        <v>420</v>
      </c>
      <c r="D2594" t="inlineStr">
        <is>
          <t>Paid</t>
        </is>
      </c>
    </row>
    <row r="2595">
      <c r="A2595" t="inlineStr">
        <is>
          <t>2017-04-21</t>
        </is>
      </c>
      <c r="B2595" t="inlineStr">
        <is>
          <t>CAPL</t>
        </is>
      </c>
      <c r="C2595" s="16" t="n">
        <v>420</v>
      </c>
      <c r="D2595" t="inlineStr">
        <is>
          <t>Paid</t>
        </is>
      </c>
    </row>
    <row r="2596">
      <c r="A2596" t="inlineStr">
        <is>
          <t>2017-04-20</t>
        </is>
      </c>
      <c r="B2596" t="inlineStr">
        <is>
          <t>Petro Niche Technology Ltd.</t>
        </is>
      </c>
      <c r="C2596" s="16" t="n">
        <v>420</v>
      </c>
      <c r="D2596" t="inlineStr">
        <is>
          <t>Paid</t>
        </is>
      </c>
    </row>
    <row r="2597">
      <c r="A2597" t="inlineStr">
        <is>
          <t>2017-04-18</t>
        </is>
      </c>
      <c r="B2597" t="inlineStr">
        <is>
          <t>Katalyst Data Management</t>
        </is>
      </c>
      <c r="C2597" s="16" t="n">
        <v>420</v>
      </c>
      <c r="D2597" t="inlineStr">
        <is>
          <t>Paid</t>
        </is>
      </c>
    </row>
    <row r="2598">
      <c r="A2598" t="inlineStr">
        <is>
          <t>2017-04-13</t>
        </is>
      </c>
      <c r="B2598" t="inlineStr">
        <is>
          <t>Heritage Resource Limited Partnership</t>
        </is>
      </c>
      <c r="C2598" s="16" t="n">
        <v>420</v>
      </c>
      <c r="D2598" t="inlineStr">
        <is>
          <t>Paid</t>
        </is>
      </c>
    </row>
    <row r="2599">
      <c r="A2599" t="inlineStr">
        <is>
          <t>2017-04-13</t>
        </is>
      </c>
      <c r="B2599" t="inlineStr">
        <is>
          <t>Presto Geosystems</t>
        </is>
      </c>
      <c r="C2599" s="16" t="n">
        <v>525</v>
      </c>
      <c r="D2599" t="inlineStr">
        <is>
          <t>Paid</t>
        </is>
      </c>
    </row>
    <row r="2600">
      <c r="A2600" t="inlineStr">
        <is>
          <t>2017-04-11</t>
        </is>
      </c>
      <c r="B2600" t="inlineStr">
        <is>
          <t>Sayer Energy Advisors</t>
        </is>
      </c>
      <c r="C2600" s="16" t="n">
        <v>420</v>
      </c>
      <c r="D2600" t="inlineStr">
        <is>
          <t>Paid</t>
        </is>
      </c>
    </row>
    <row r="2601">
      <c r="A2601" t="inlineStr">
        <is>
          <t>2017-04-11</t>
        </is>
      </c>
      <c r="B2601" t="inlineStr">
        <is>
          <t>Sayer Energy Advisors</t>
        </is>
      </c>
      <c r="C2601" s="16" t="n">
        <v>420</v>
      </c>
      <c r="D2601" t="inlineStr">
        <is>
          <t>Paid</t>
        </is>
      </c>
    </row>
    <row r="2602">
      <c r="A2602" t="inlineStr">
        <is>
          <t>2017-04-10</t>
        </is>
      </c>
      <c r="B2602" t="inlineStr">
        <is>
          <t>Sayer Energy Advisors</t>
        </is>
      </c>
      <c r="C2602" s="16" t="n">
        <v>420</v>
      </c>
      <c r="D2602" t="inlineStr">
        <is>
          <t>Paid</t>
        </is>
      </c>
    </row>
    <row r="2603">
      <c r="A2603" t="inlineStr">
        <is>
          <t>2017-04-06</t>
        </is>
      </c>
      <c r="B2603" t="inlineStr">
        <is>
          <t>Heritage Resource Limited Partnership</t>
        </is>
      </c>
      <c r="C2603" s="16" t="n">
        <v>420</v>
      </c>
      <c r="D2603" t="inlineStr">
        <is>
          <t>Paid</t>
        </is>
      </c>
    </row>
    <row r="2604">
      <c r="A2604" t="inlineStr">
        <is>
          <t>2017-04-06</t>
        </is>
      </c>
      <c r="B2604" t="inlineStr">
        <is>
          <t>BDO Canada LLP</t>
        </is>
      </c>
      <c r="C2604" s="16" t="n">
        <v>420</v>
      </c>
      <c r="D2604" t="inlineStr">
        <is>
          <t>Paid</t>
        </is>
      </c>
    </row>
    <row r="2605">
      <c r="A2605" t="inlineStr">
        <is>
          <t>2017-04-04</t>
        </is>
      </c>
      <c r="B2605" t="inlineStr">
        <is>
          <t>Inclusive Energy</t>
        </is>
      </c>
      <c r="C2605" s="16" t="n">
        <v>420</v>
      </c>
      <c r="D2605" t="inlineStr">
        <is>
          <t>Paid</t>
        </is>
      </c>
    </row>
    <row r="2606">
      <c r="A2606" t="inlineStr">
        <is>
          <t>2017-04-04</t>
        </is>
      </c>
      <c r="B2606" t="inlineStr">
        <is>
          <t>Sayer Energy Advisors</t>
        </is>
      </c>
      <c r="C2606" s="16" t="n">
        <v>420</v>
      </c>
      <c r="D2606" t="inlineStr">
        <is>
          <t>Paid</t>
        </is>
      </c>
    </row>
    <row r="2607">
      <c r="A2607" t="inlineStr">
        <is>
          <t>2017-04-03</t>
        </is>
      </c>
      <c r="B2607" t="inlineStr">
        <is>
          <t>Sproule ERCE</t>
        </is>
      </c>
      <c r="C2607" s="16" t="n">
        <v>420</v>
      </c>
      <c r="D2607" t="inlineStr">
        <is>
          <t>Paid</t>
        </is>
      </c>
    </row>
    <row r="2608">
      <c r="A2608" t="inlineStr">
        <is>
          <t>2017-04-01</t>
        </is>
      </c>
      <c r="B2608" t="inlineStr">
        <is>
          <t>Whitetail Oilfield Rentals</t>
        </is>
      </c>
      <c r="C2608" s="16" t="n">
        <v>525</v>
      </c>
      <c r="D2608" t="inlineStr">
        <is>
          <t>Paid</t>
        </is>
      </c>
    </row>
    <row r="2609">
      <c r="A2609" t="inlineStr">
        <is>
          <t>2017-04-01</t>
        </is>
      </c>
      <c r="B2609" t="inlineStr">
        <is>
          <t>Well Depot</t>
        </is>
      </c>
      <c r="C2609" s="16" t="n">
        <v>525</v>
      </c>
      <c r="D2609" t="inlineStr">
        <is>
          <t>Paid</t>
        </is>
      </c>
    </row>
    <row r="2610">
      <c r="A2610" t="inlineStr">
        <is>
          <t>2017-04-01</t>
        </is>
      </c>
      <c r="B2610" t="inlineStr">
        <is>
          <t>Treeline Well Services</t>
        </is>
      </c>
      <c r="C2610" s="16" t="n">
        <v>5512.5</v>
      </c>
      <c r="D2610" t="inlineStr">
        <is>
          <t>Paid</t>
        </is>
      </c>
    </row>
    <row r="2611">
      <c r="A2611" t="inlineStr">
        <is>
          <t>2017-04-01</t>
        </is>
      </c>
      <c r="B2611" t="inlineStr">
        <is>
          <t>Specialized Desanders</t>
        </is>
      </c>
      <c r="C2611" s="16" t="n">
        <v>3780</v>
      </c>
      <c r="D2611" t="inlineStr">
        <is>
          <t>Paid</t>
        </is>
      </c>
    </row>
    <row r="2612">
      <c r="A2612" t="inlineStr">
        <is>
          <t>2017-04-01</t>
        </is>
      </c>
      <c r="B2612" t="inlineStr">
        <is>
          <t>Roska DBO</t>
        </is>
      </c>
      <c r="C2612" s="16" t="n">
        <v>1575</v>
      </c>
      <c r="D2612" t="inlineStr">
        <is>
          <t>Paid</t>
        </is>
      </c>
    </row>
    <row r="2613">
      <c r="A2613" t="inlineStr">
        <is>
          <t>2017-04-01</t>
        </is>
      </c>
      <c r="B2613" t="inlineStr">
        <is>
          <t>Porsche Centre Calgary</t>
        </is>
      </c>
      <c r="C2613" s="16" t="n">
        <v>525</v>
      </c>
      <c r="D2613" t="inlineStr">
        <is>
          <t>Paid</t>
        </is>
      </c>
    </row>
    <row r="2614">
      <c r="A2614" t="inlineStr">
        <is>
          <t>2017-04-01</t>
        </is>
      </c>
      <c r="B2614" t="inlineStr">
        <is>
          <t>OSY Rentals</t>
        </is>
      </c>
      <c r="C2614" s="16" t="n">
        <v>6300</v>
      </c>
      <c r="D2614" t="inlineStr">
        <is>
          <t>Paid</t>
        </is>
      </c>
    </row>
    <row r="2615">
      <c r="A2615" t="inlineStr">
        <is>
          <t>2017-04-01</t>
        </is>
      </c>
      <c r="B2615" t="inlineStr">
        <is>
          <t>Northern Mat &amp; Bridge</t>
        </is>
      </c>
      <c r="C2615" s="16" t="n">
        <v>1155</v>
      </c>
      <c r="D2615" t="inlineStr">
        <is>
          <t>Paid</t>
        </is>
      </c>
    </row>
    <row r="2616">
      <c r="A2616" t="inlineStr">
        <is>
          <t>2017-04-01</t>
        </is>
      </c>
      <c r="B2616" t="inlineStr">
        <is>
          <t>NCS Multistage</t>
        </is>
      </c>
      <c r="C2616" s="16" t="n">
        <v>4725</v>
      </c>
      <c r="D2616" t="inlineStr">
        <is>
          <t>Paid</t>
        </is>
      </c>
    </row>
    <row r="2617">
      <c r="A2617" t="inlineStr">
        <is>
          <t>2017-04-01</t>
        </is>
      </c>
      <c r="B2617" t="inlineStr">
        <is>
          <t>Lighthouse Energy Group Inc.</t>
        </is>
      </c>
      <c r="C2617" s="16" t="n">
        <v>262.5</v>
      </c>
      <c r="D2617" t="inlineStr">
        <is>
          <t>Paid</t>
        </is>
      </c>
    </row>
    <row r="2618">
      <c r="A2618" t="inlineStr">
        <is>
          <t>2017-04-01</t>
        </is>
      </c>
      <c r="B2618" t="inlineStr">
        <is>
          <t>Entero Corporation</t>
        </is>
      </c>
      <c r="C2618" s="16" t="n">
        <v>7875</v>
      </c>
      <c r="D2618" t="inlineStr">
        <is>
          <t>Paid</t>
        </is>
      </c>
    </row>
    <row r="2619">
      <c r="A2619" t="inlineStr">
        <is>
          <t>2017-04-01</t>
        </is>
      </c>
      <c r="B2619" t="inlineStr">
        <is>
          <t>Energy Navigator</t>
        </is>
      </c>
      <c r="C2619" s="16" t="n">
        <v>3858.75</v>
      </c>
      <c r="D2619" t="inlineStr">
        <is>
          <t>Paid</t>
        </is>
      </c>
    </row>
    <row r="2620">
      <c r="A2620" t="inlineStr">
        <is>
          <t>2017-04-01</t>
        </is>
      </c>
      <c r="B2620" t="inlineStr">
        <is>
          <t>Divestco</t>
        </is>
      </c>
      <c r="C2620" s="16" t="n">
        <v>525</v>
      </c>
      <c r="D2620" t="inlineStr">
        <is>
          <t>Paid</t>
        </is>
      </c>
    </row>
    <row r="2621">
      <c r="A2621" t="inlineStr">
        <is>
          <t>2017-04-01</t>
        </is>
      </c>
      <c r="B2621" t="inlineStr">
        <is>
          <t>CWD Inc.</t>
        </is>
      </c>
      <c r="C2621" s="16" t="n">
        <v>1575</v>
      </c>
      <c r="D2621" t="inlineStr">
        <is>
          <t>Paid</t>
        </is>
      </c>
    </row>
    <row r="2622">
      <c r="A2622" t="inlineStr">
        <is>
          <t>2017-04-01</t>
        </is>
      </c>
      <c r="B2622" t="inlineStr">
        <is>
          <t>Connate Water Solutions</t>
        </is>
      </c>
      <c r="C2622" s="16" t="n">
        <v>525</v>
      </c>
      <c r="D2622" t="inlineStr">
        <is>
          <t>Paid</t>
        </is>
      </c>
    </row>
    <row r="2623">
      <c r="A2623" t="inlineStr">
        <is>
          <t>2017-04-01</t>
        </is>
      </c>
      <c r="B2623" t="inlineStr">
        <is>
          <t>CAPP</t>
        </is>
      </c>
      <c r="C2623" s="16" t="n">
        <v>0</v>
      </c>
      <c r="D2623" t="inlineStr">
        <is>
          <t>Paid</t>
        </is>
      </c>
    </row>
    <row r="2624">
      <c r="A2624" t="inlineStr">
        <is>
          <t>2017-04-01</t>
        </is>
      </c>
      <c r="B2624" t="inlineStr">
        <is>
          <t>Canadian Natural Resources Ltd.</t>
        </is>
      </c>
      <c r="C2624" s="16" t="n">
        <v>12600</v>
      </c>
      <c r="D2624" t="inlineStr">
        <is>
          <t>Paid</t>
        </is>
      </c>
    </row>
    <row r="2625">
      <c r="A2625" t="inlineStr">
        <is>
          <t>2017-04-01</t>
        </is>
      </c>
      <c r="B2625" t="inlineStr">
        <is>
          <t>Ambyint</t>
        </is>
      </c>
      <c r="C2625" s="16" t="n">
        <v>5512.5</v>
      </c>
      <c r="D2625" t="inlineStr">
        <is>
          <t>Paid</t>
        </is>
      </c>
    </row>
    <row r="2626">
      <c r="A2626" t="inlineStr">
        <is>
          <t>2017-03-30</t>
        </is>
      </c>
      <c r="B2626" t="inlineStr">
        <is>
          <t>Sayer Energy Advisors</t>
        </is>
      </c>
      <c r="C2626" s="16" t="n">
        <v>420</v>
      </c>
      <c r="D2626" t="inlineStr">
        <is>
          <t>Paid</t>
        </is>
      </c>
    </row>
    <row r="2627">
      <c r="A2627" t="inlineStr">
        <is>
          <t>2017-03-29</t>
        </is>
      </c>
      <c r="B2627" t="inlineStr">
        <is>
          <t>Moodys Gartner Tax Law LLP</t>
        </is>
      </c>
      <c r="C2627" s="16" t="n">
        <v>420</v>
      </c>
      <c r="D2627" t="inlineStr">
        <is>
          <t>Paid</t>
        </is>
      </c>
    </row>
    <row r="2628">
      <c r="A2628" t="inlineStr">
        <is>
          <t>2017-03-28</t>
        </is>
      </c>
      <c r="B2628" t="inlineStr">
        <is>
          <t>Sayer Energy Advisors</t>
        </is>
      </c>
      <c r="C2628" s="16" t="n">
        <v>420</v>
      </c>
      <c r="D2628" t="inlineStr">
        <is>
          <t>Paid</t>
        </is>
      </c>
    </row>
    <row r="2629">
      <c r="A2629" t="inlineStr">
        <is>
          <t>2017-03-23</t>
        </is>
      </c>
      <c r="B2629" t="inlineStr">
        <is>
          <t>Divestco</t>
        </is>
      </c>
      <c r="C2629" s="16" t="n">
        <v>420</v>
      </c>
      <c r="D2629" t="inlineStr">
        <is>
          <t>Paid</t>
        </is>
      </c>
    </row>
    <row r="2630">
      <c r="A2630" t="inlineStr">
        <is>
          <t>2017-03-21</t>
        </is>
      </c>
      <c r="B2630" t="inlineStr">
        <is>
          <t>Geologic</t>
        </is>
      </c>
      <c r="C2630" s="16" t="n">
        <v>420</v>
      </c>
      <c r="D2630" t="inlineStr">
        <is>
          <t>Paid</t>
        </is>
      </c>
    </row>
    <row r="2631">
      <c r="A2631" t="inlineStr">
        <is>
          <t>2017-03-15</t>
        </is>
      </c>
      <c r="B2631" t="inlineStr">
        <is>
          <t>Presto Geosystems</t>
        </is>
      </c>
      <c r="C2631" s="16" t="n">
        <v>525</v>
      </c>
      <c r="D2631" t="inlineStr">
        <is>
          <t>Paid</t>
        </is>
      </c>
    </row>
    <row r="2632">
      <c r="A2632" t="inlineStr">
        <is>
          <t>2017-03-15</t>
        </is>
      </c>
      <c r="B2632" t="inlineStr">
        <is>
          <t>Divestco</t>
        </is>
      </c>
      <c r="C2632" s="16" t="n">
        <v>420</v>
      </c>
      <c r="D2632" t="inlineStr">
        <is>
          <t>Paid</t>
        </is>
      </c>
    </row>
    <row r="2633">
      <c r="A2633" t="inlineStr">
        <is>
          <t>2017-03-14</t>
        </is>
      </c>
      <c r="B2633" t="inlineStr">
        <is>
          <t>Geologic</t>
        </is>
      </c>
      <c r="C2633" s="16" t="n">
        <v>420</v>
      </c>
      <c r="D2633" t="inlineStr">
        <is>
          <t>Paid</t>
        </is>
      </c>
    </row>
    <row r="2634">
      <c r="A2634" t="inlineStr">
        <is>
          <t>2017-03-14</t>
        </is>
      </c>
      <c r="B2634" t="inlineStr">
        <is>
          <t>CAPL</t>
        </is>
      </c>
      <c r="C2634" s="16" t="n">
        <v>420</v>
      </c>
      <c r="D2634" t="inlineStr">
        <is>
          <t>Paid</t>
        </is>
      </c>
    </row>
    <row r="2635">
      <c r="A2635" t="inlineStr">
        <is>
          <t>2017-03-08</t>
        </is>
      </c>
      <c r="B2635" t="inlineStr">
        <is>
          <t>Sayer Energy Advisors</t>
        </is>
      </c>
      <c r="C2635" s="16" t="n">
        <v>420</v>
      </c>
      <c r="D2635" t="inlineStr">
        <is>
          <t>Paid</t>
        </is>
      </c>
    </row>
    <row r="2636">
      <c r="A2636" t="inlineStr">
        <is>
          <t>2017-03-07</t>
        </is>
      </c>
      <c r="B2636" t="inlineStr">
        <is>
          <t>Edelman Calgary</t>
        </is>
      </c>
      <c r="C2636" s="16" t="n">
        <v>420</v>
      </c>
      <c r="D2636" t="inlineStr">
        <is>
          <t>Paid</t>
        </is>
      </c>
    </row>
    <row r="2637">
      <c r="A2637" t="inlineStr">
        <is>
          <t>2017-03-07</t>
        </is>
      </c>
      <c r="B2637" t="inlineStr">
        <is>
          <t>Sproule ERCE</t>
        </is>
      </c>
      <c r="C2637" s="16" t="n">
        <v>420</v>
      </c>
      <c r="D2637" t="inlineStr">
        <is>
          <t>Paid</t>
        </is>
      </c>
    </row>
    <row r="2638">
      <c r="A2638" t="inlineStr">
        <is>
          <t>2017-03-06</t>
        </is>
      </c>
      <c r="B2638" t="inlineStr">
        <is>
          <t>Sayer Energy Advisors</t>
        </is>
      </c>
      <c r="C2638" s="16" t="n">
        <v>420</v>
      </c>
      <c r="D2638" t="inlineStr">
        <is>
          <t>Paid</t>
        </is>
      </c>
    </row>
    <row r="2639">
      <c r="A2639" t="inlineStr">
        <is>
          <t>2017-03-01</t>
        </is>
      </c>
      <c r="B2639" t="inlineStr">
        <is>
          <t>Solstice Engineering</t>
        </is>
      </c>
      <c r="C2639" s="16" t="n">
        <v>420</v>
      </c>
      <c r="D2639" t="inlineStr">
        <is>
          <t>Paid</t>
        </is>
      </c>
    </row>
    <row r="2640">
      <c r="A2640" t="inlineStr">
        <is>
          <t>2017-03-01</t>
        </is>
      </c>
      <c r="B2640" t="inlineStr">
        <is>
          <t>Well Depot</t>
        </is>
      </c>
      <c r="C2640" s="16" t="n">
        <v>525</v>
      </c>
      <c r="D2640" t="inlineStr">
        <is>
          <t>Paid</t>
        </is>
      </c>
    </row>
    <row r="2641">
      <c r="A2641" t="inlineStr">
        <is>
          <t>2017-03-01</t>
        </is>
      </c>
      <c r="B2641" t="inlineStr">
        <is>
          <t>Roska DBO</t>
        </is>
      </c>
      <c r="C2641" s="16" t="n">
        <v>1575</v>
      </c>
      <c r="D2641" t="inlineStr">
        <is>
          <t>Paid</t>
        </is>
      </c>
    </row>
    <row r="2642">
      <c r="A2642" t="inlineStr">
        <is>
          <t>2017-03-01</t>
        </is>
      </c>
      <c r="B2642" t="inlineStr">
        <is>
          <t>STEP Energy Services</t>
        </is>
      </c>
      <c r="C2642" s="16" t="n">
        <v>3675</v>
      </c>
      <c r="D2642" t="inlineStr">
        <is>
          <t>Paid</t>
        </is>
      </c>
    </row>
    <row r="2643">
      <c r="A2643" t="inlineStr">
        <is>
          <t>2017-03-01</t>
        </is>
      </c>
      <c r="B2643" t="inlineStr">
        <is>
          <t>Lighthouse Energy Group Inc.</t>
        </is>
      </c>
      <c r="C2643" s="16" t="n">
        <v>262.5</v>
      </c>
      <c r="D2643" t="inlineStr">
        <is>
          <t>Paid</t>
        </is>
      </c>
    </row>
    <row r="2644">
      <c r="A2644" t="inlineStr">
        <is>
          <t>2017-03-01</t>
        </is>
      </c>
      <c r="B2644" t="inlineStr">
        <is>
          <t>Energy Navigator</t>
        </is>
      </c>
      <c r="C2644" s="16" t="n">
        <v>3858.75</v>
      </c>
      <c r="D2644" t="inlineStr">
        <is>
          <t>Paid</t>
        </is>
      </c>
    </row>
    <row r="2645">
      <c r="A2645" t="inlineStr">
        <is>
          <t>2017-03-01</t>
        </is>
      </c>
      <c r="B2645" t="inlineStr">
        <is>
          <t>Divestco</t>
        </is>
      </c>
      <c r="C2645" s="16" t="n">
        <v>525</v>
      </c>
      <c r="D2645" t="inlineStr">
        <is>
          <t>Paid</t>
        </is>
      </c>
    </row>
    <row r="2646">
      <c r="A2646" t="inlineStr">
        <is>
          <t>2017-03-01</t>
        </is>
      </c>
      <c r="B2646" t="inlineStr">
        <is>
          <t>Connate Water Solutions</t>
        </is>
      </c>
      <c r="C2646" s="16" t="n">
        <v>525</v>
      </c>
      <c r="D2646" t="inlineStr">
        <is>
          <t>Paid</t>
        </is>
      </c>
    </row>
    <row r="2647">
      <c r="A2647" t="inlineStr">
        <is>
          <t>2017-02-28</t>
        </is>
      </c>
      <c r="B2647" t="inlineStr">
        <is>
          <t>CB Securities</t>
        </is>
      </c>
      <c r="C2647" s="16" t="n">
        <v>420</v>
      </c>
      <c r="D2647" t="inlineStr">
        <is>
          <t>Paid</t>
        </is>
      </c>
    </row>
    <row r="2648">
      <c r="A2648" t="inlineStr">
        <is>
          <t>2017-02-22</t>
        </is>
      </c>
      <c r="B2648" t="inlineStr">
        <is>
          <t>Frac Shack Inc.</t>
        </is>
      </c>
      <c r="C2648" s="16" t="n">
        <v>420</v>
      </c>
      <c r="D2648" t="inlineStr">
        <is>
          <t>Paid</t>
        </is>
      </c>
    </row>
    <row r="2649">
      <c r="A2649" t="inlineStr">
        <is>
          <t>2017-02-22</t>
        </is>
      </c>
      <c r="B2649" t="inlineStr">
        <is>
          <t>Sproule ERCE</t>
        </is>
      </c>
      <c r="C2649" s="16" t="n">
        <v>420</v>
      </c>
      <c r="D2649" t="inlineStr">
        <is>
          <t>Paid</t>
        </is>
      </c>
    </row>
    <row r="2650">
      <c r="A2650" t="inlineStr">
        <is>
          <t>2017-02-22</t>
        </is>
      </c>
      <c r="B2650" t="inlineStr">
        <is>
          <t>MineralRights.ca</t>
        </is>
      </c>
      <c r="C2650" s="16" t="n">
        <v>420</v>
      </c>
      <c r="D2650" t="inlineStr">
        <is>
          <t>Paid</t>
        </is>
      </c>
    </row>
    <row r="2651">
      <c r="A2651" t="inlineStr">
        <is>
          <t>2017-02-16</t>
        </is>
      </c>
      <c r="B2651" t="inlineStr">
        <is>
          <t>PSAC</t>
        </is>
      </c>
      <c r="C2651" s="16" t="n">
        <v>420</v>
      </c>
      <c r="D2651" t="inlineStr">
        <is>
          <t>Paid</t>
        </is>
      </c>
    </row>
    <row r="2652">
      <c r="A2652" t="inlineStr">
        <is>
          <t>2017-02-16</t>
        </is>
      </c>
      <c r="B2652" t="inlineStr">
        <is>
          <t>Hugh W. Reid &amp; Associates</t>
        </is>
      </c>
      <c r="C2652" s="16" t="n">
        <v>420</v>
      </c>
      <c r="D2652" t="inlineStr">
        <is>
          <t>Paid</t>
        </is>
      </c>
    </row>
    <row r="2653">
      <c r="A2653" t="inlineStr">
        <is>
          <t>2017-02-15</t>
        </is>
      </c>
      <c r="B2653" t="inlineStr">
        <is>
          <t>Inclusive Energy</t>
        </is>
      </c>
      <c r="C2653" s="16" t="n">
        <v>420</v>
      </c>
      <c r="D2653" t="inlineStr">
        <is>
          <t>Paid</t>
        </is>
      </c>
    </row>
    <row r="2654">
      <c r="A2654" t="inlineStr">
        <is>
          <t>2017-02-15</t>
        </is>
      </c>
      <c r="B2654" t="inlineStr">
        <is>
          <t>XI Technologies</t>
        </is>
      </c>
      <c r="C2654" s="16" t="n">
        <v>420</v>
      </c>
      <c r="D2654" t="inlineStr">
        <is>
          <t>Paid</t>
        </is>
      </c>
    </row>
    <row r="2655">
      <c r="A2655" t="inlineStr">
        <is>
          <t>2017-02-15</t>
        </is>
      </c>
      <c r="B2655" t="inlineStr">
        <is>
          <t>CB Securities</t>
        </is>
      </c>
      <c r="C2655" s="16" t="n">
        <v>420</v>
      </c>
      <c r="D2655" t="inlineStr">
        <is>
          <t>Paid</t>
        </is>
      </c>
    </row>
    <row r="2656">
      <c r="A2656" t="inlineStr">
        <is>
          <t>2017-02-14</t>
        </is>
      </c>
      <c r="B2656" t="inlineStr">
        <is>
          <t>Sayer Energy Advisors</t>
        </is>
      </c>
      <c r="C2656" s="16" t="n">
        <v>420</v>
      </c>
      <c r="D2656" t="inlineStr">
        <is>
          <t>Paid</t>
        </is>
      </c>
    </row>
    <row r="2657">
      <c r="A2657" t="inlineStr">
        <is>
          <t>2017-02-08</t>
        </is>
      </c>
      <c r="B2657" t="inlineStr">
        <is>
          <t>Sproule ERCE</t>
        </is>
      </c>
      <c r="C2657" s="16" t="n">
        <v>840</v>
      </c>
      <c r="D2657" t="inlineStr">
        <is>
          <t>Paid</t>
        </is>
      </c>
    </row>
    <row r="2658">
      <c r="A2658" t="inlineStr">
        <is>
          <t>2017-02-08</t>
        </is>
      </c>
      <c r="B2658" t="inlineStr">
        <is>
          <t>Divestco</t>
        </is>
      </c>
      <c r="C2658" s="16" t="n">
        <v>420</v>
      </c>
      <c r="D2658" t="inlineStr">
        <is>
          <t>Paid</t>
        </is>
      </c>
    </row>
    <row r="2659">
      <c r="A2659" t="inlineStr">
        <is>
          <t>2017-02-07</t>
        </is>
      </c>
      <c r="B2659" t="inlineStr">
        <is>
          <t>XI Technologies</t>
        </is>
      </c>
      <c r="C2659" s="16" t="n">
        <v>420</v>
      </c>
      <c r="D2659" t="inlineStr">
        <is>
          <t>Paid</t>
        </is>
      </c>
    </row>
    <row r="2660">
      <c r="A2660" t="inlineStr">
        <is>
          <t>2017-02-02</t>
        </is>
      </c>
      <c r="B2660" t="inlineStr">
        <is>
          <t>Sproule ERCE</t>
        </is>
      </c>
      <c r="C2660" s="16" t="n">
        <v>420</v>
      </c>
      <c r="D2660" t="inlineStr">
        <is>
          <t>Paid</t>
        </is>
      </c>
    </row>
    <row r="2661">
      <c r="A2661" t="inlineStr">
        <is>
          <t>2017-02-01</t>
        </is>
      </c>
      <c r="B2661" t="inlineStr">
        <is>
          <t>Porsche Centre Calgary</t>
        </is>
      </c>
      <c r="C2661" s="16" t="n">
        <v>945</v>
      </c>
      <c r="D2661" t="inlineStr">
        <is>
          <t>Paid</t>
        </is>
      </c>
    </row>
    <row r="2662">
      <c r="A2662" t="inlineStr">
        <is>
          <t>2017-02-01</t>
        </is>
      </c>
      <c r="B2662" t="inlineStr">
        <is>
          <t>Well Depot</t>
        </is>
      </c>
      <c r="C2662" s="16" t="n">
        <v>525</v>
      </c>
      <c r="D2662" t="inlineStr">
        <is>
          <t>Paid</t>
        </is>
      </c>
    </row>
    <row r="2663">
      <c r="A2663" t="inlineStr">
        <is>
          <t>2017-02-01</t>
        </is>
      </c>
      <c r="B2663" t="inlineStr">
        <is>
          <t>Roska DBO</t>
        </is>
      </c>
      <c r="C2663" s="16" t="n">
        <v>1575</v>
      </c>
      <c r="D2663" t="inlineStr">
        <is>
          <t>Paid</t>
        </is>
      </c>
    </row>
    <row r="2664">
      <c r="A2664" t="inlineStr">
        <is>
          <t>2017-02-01</t>
        </is>
      </c>
      <c r="B2664" t="inlineStr">
        <is>
          <t>MNP LLP</t>
        </is>
      </c>
      <c r="C2664" s="16" t="n">
        <v>2100</v>
      </c>
      <c r="D2664" t="inlineStr">
        <is>
          <t>Paid</t>
        </is>
      </c>
    </row>
    <row r="2665">
      <c r="A2665" t="inlineStr">
        <is>
          <t>2017-02-01</t>
        </is>
      </c>
      <c r="B2665" t="inlineStr">
        <is>
          <t>Lighthouse Energy Group Inc.</t>
        </is>
      </c>
      <c r="C2665" s="16" t="n">
        <v>262.5</v>
      </c>
      <c r="D2665" t="inlineStr">
        <is>
          <t>Paid</t>
        </is>
      </c>
    </row>
    <row r="2666">
      <c r="A2666" t="inlineStr">
        <is>
          <t>2017-02-01</t>
        </is>
      </c>
      <c r="B2666" t="inlineStr">
        <is>
          <t>Energy Navigator</t>
        </is>
      </c>
      <c r="C2666" s="16" t="n">
        <v>3858.75</v>
      </c>
      <c r="D2666" t="inlineStr">
        <is>
          <t>Paid</t>
        </is>
      </c>
    </row>
    <row r="2667">
      <c r="A2667" t="inlineStr">
        <is>
          <t>2017-02-01</t>
        </is>
      </c>
      <c r="B2667" t="inlineStr">
        <is>
          <t>Divestco</t>
        </is>
      </c>
      <c r="C2667" s="16" t="n">
        <v>525</v>
      </c>
      <c r="D2667" t="inlineStr">
        <is>
          <t>Paid</t>
        </is>
      </c>
    </row>
    <row r="2668">
      <c r="A2668" t="inlineStr">
        <is>
          <t>2017-02-01</t>
        </is>
      </c>
      <c r="B2668" t="inlineStr">
        <is>
          <t>Connate Water Solutions</t>
        </is>
      </c>
      <c r="C2668" s="16" t="n">
        <v>525</v>
      </c>
      <c r="D2668" t="inlineStr">
        <is>
          <t>Paid</t>
        </is>
      </c>
    </row>
    <row r="2669">
      <c r="A2669" t="inlineStr">
        <is>
          <t>2017-01-31</t>
        </is>
      </c>
      <c r="B2669" t="inlineStr">
        <is>
          <t>Sayer Energy Advisors</t>
        </is>
      </c>
      <c r="C2669" s="16" t="n">
        <v>420</v>
      </c>
      <c r="D2669" t="inlineStr">
        <is>
          <t>Paid</t>
        </is>
      </c>
    </row>
    <row r="2670">
      <c r="A2670" t="inlineStr">
        <is>
          <t>2017-01-31</t>
        </is>
      </c>
      <c r="B2670" t="inlineStr">
        <is>
          <t>XI Technologies</t>
        </is>
      </c>
      <c r="C2670" s="16" t="n">
        <v>420</v>
      </c>
      <c r="D2670" t="inlineStr">
        <is>
          <t>Paid</t>
        </is>
      </c>
    </row>
    <row r="2671">
      <c r="A2671" t="inlineStr">
        <is>
          <t>2017-01-24</t>
        </is>
      </c>
      <c r="B2671" t="inlineStr">
        <is>
          <t>Geologic</t>
        </is>
      </c>
      <c r="C2671" s="16" t="n">
        <v>420</v>
      </c>
      <c r="D2671" t="inlineStr">
        <is>
          <t>Paid</t>
        </is>
      </c>
    </row>
    <row r="2672">
      <c r="A2672" t="inlineStr">
        <is>
          <t>2017-01-23</t>
        </is>
      </c>
      <c r="B2672" t="inlineStr">
        <is>
          <t>Northern Star Publications</t>
        </is>
      </c>
      <c r="C2672" s="16" t="n">
        <v>1575</v>
      </c>
      <c r="D2672" t="inlineStr">
        <is>
          <t>Paid</t>
        </is>
      </c>
    </row>
    <row r="2673">
      <c r="A2673" t="inlineStr">
        <is>
          <t>2017-01-19</t>
        </is>
      </c>
      <c r="B2673" t="inlineStr">
        <is>
          <t>Heritage Resource Limited Partnership</t>
        </is>
      </c>
      <c r="C2673" s="16" t="n">
        <v>420</v>
      </c>
      <c r="D2673" t="inlineStr">
        <is>
          <t>Paid</t>
        </is>
      </c>
    </row>
    <row r="2674">
      <c r="A2674" t="inlineStr">
        <is>
          <t>2017-01-17</t>
        </is>
      </c>
      <c r="B2674" t="inlineStr">
        <is>
          <t>Sproule ERCE</t>
        </is>
      </c>
      <c r="C2674" s="16" t="n">
        <v>840</v>
      </c>
      <c r="D2674" t="inlineStr">
        <is>
          <t>Paid</t>
        </is>
      </c>
    </row>
    <row r="2675">
      <c r="A2675" t="inlineStr">
        <is>
          <t>2017-01-16</t>
        </is>
      </c>
      <c r="B2675" t="inlineStr">
        <is>
          <t>Moodys Gartner Tax Law LLP</t>
        </is>
      </c>
      <c r="C2675" s="16" t="n">
        <v>420</v>
      </c>
      <c r="D2675" t="inlineStr">
        <is>
          <t>Paid</t>
        </is>
      </c>
    </row>
    <row r="2676">
      <c r="A2676" t="inlineStr">
        <is>
          <t>2017-01-12</t>
        </is>
      </c>
      <c r="B2676" t="inlineStr">
        <is>
          <t>Heritage Resource Limited Partnership</t>
        </is>
      </c>
      <c r="C2676" s="16" t="n">
        <v>420</v>
      </c>
      <c r="D2676" t="inlineStr">
        <is>
          <t>Paid</t>
        </is>
      </c>
    </row>
    <row r="2677">
      <c r="A2677" t="inlineStr">
        <is>
          <t>2017-01-11</t>
        </is>
      </c>
      <c r="B2677" t="inlineStr">
        <is>
          <t>Profire Energy</t>
        </is>
      </c>
      <c r="C2677" s="16" t="n">
        <v>420</v>
      </c>
      <c r="D2677" t="inlineStr">
        <is>
          <t>Paid</t>
        </is>
      </c>
    </row>
    <row r="2678">
      <c r="A2678" t="inlineStr">
        <is>
          <t>2017-01-11</t>
        </is>
      </c>
      <c r="B2678" t="inlineStr">
        <is>
          <t>XI Technologies</t>
        </is>
      </c>
      <c r="C2678" s="16" t="n">
        <v>420</v>
      </c>
      <c r="D2678" t="inlineStr">
        <is>
          <t>Paid</t>
        </is>
      </c>
    </row>
    <row r="2679">
      <c r="A2679" t="inlineStr">
        <is>
          <t>2017-01-11</t>
        </is>
      </c>
      <c r="B2679" t="inlineStr">
        <is>
          <t>Sproule ERCE</t>
        </is>
      </c>
      <c r="C2679" s="16" t="n">
        <v>420</v>
      </c>
      <c r="D2679" t="inlineStr">
        <is>
          <t>Paid</t>
        </is>
      </c>
    </row>
    <row r="2680">
      <c r="A2680" t="inlineStr">
        <is>
          <t>2017-01-10</t>
        </is>
      </c>
      <c r="B2680" t="inlineStr">
        <is>
          <t>Sayer Energy Advisors</t>
        </is>
      </c>
      <c r="C2680" s="16" t="n">
        <v>420</v>
      </c>
      <c r="D2680" t="inlineStr">
        <is>
          <t>Paid</t>
        </is>
      </c>
    </row>
    <row r="2681">
      <c r="A2681" t="inlineStr">
        <is>
          <t>2017-01-10</t>
        </is>
      </c>
      <c r="B2681" t="inlineStr">
        <is>
          <t>Geologic</t>
        </is>
      </c>
      <c r="C2681" s="16" t="n">
        <v>420</v>
      </c>
      <c r="D2681" t="inlineStr">
        <is>
          <t>Paid</t>
        </is>
      </c>
    </row>
    <row r="2682">
      <c r="A2682" t="inlineStr">
        <is>
          <t>2017-01-06</t>
        </is>
      </c>
      <c r="B2682" t="inlineStr">
        <is>
          <t>Foremost</t>
        </is>
      </c>
      <c r="C2682" s="16" t="n">
        <v>525</v>
      </c>
      <c r="D2682" t="inlineStr">
        <is>
          <t>Paid</t>
        </is>
      </c>
    </row>
    <row r="2683">
      <c r="A2683" t="inlineStr">
        <is>
          <t>2017-01-05</t>
        </is>
      </c>
      <c r="B2683" t="inlineStr">
        <is>
          <t>Heritage Resource Limited Partnership</t>
        </is>
      </c>
      <c r="C2683" s="16" t="n">
        <v>420</v>
      </c>
      <c r="D2683" t="inlineStr">
        <is>
          <t>Paid</t>
        </is>
      </c>
    </row>
    <row r="2684">
      <c r="A2684" t="inlineStr">
        <is>
          <t>2017-01-05</t>
        </is>
      </c>
      <c r="B2684" t="inlineStr">
        <is>
          <t>VERDAZO</t>
        </is>
      </c>
      <c r="C2684" s="16" t="n">
        <v>735</v>
      </c>
      <c r="D2684" t="inlineStr">
        <is>
          <t>Paid</t>
        </is>
      </c>
    </row>
    <row r="2685">
      <c r="A2685" t="inlineStr">
        <is>
          <t>2017-01-03</t>
        </is>
      </c>
      <c r="B2685" t="inlineStr">
        <is>
          <t>Geologic</t>
        </is>
      </c>
      <c r="C2685" s="16" t="n">
        <v>420</v>
      </c>
      <c r="D2685" t="inlineStr">
        <is>
          <t>Paid</t>
        </is>
      </c>
    </row>
    <row r="2686">
      <c r="A2686" t="inlineStr">
        <is>
          <t>2017-01-01</t>
        </is>
      </c>
      <c r="B2686" t="inlineStr">
        <is>
          <t>Whitetail Oilfield Rentals</t>
        </is>
      </c>
      <c r="C2686" s="16" t="n">
        <v>1575</v>
      </c>
      <c r="D2686" t="inlineStr">
        <is>
          <t>Paid</t>
        </is>
      </c>
    </row>
    <row r="2687">
      <c r="A2687" t="inlineStr">
        <is>
          <t>2017-01-01</t>
        </is>
      </c>
      <c r="B2687" t="inlineStr">
        <is>
          <t>Well Depot</t>
        </is>
      </c>
      <c r="C2687" s="16" t="n">
        <v>525</v>
      </c>
      <c r="D2687" t="inlineStr">
        <is>
          <t>Cancelled</t>
        </is>
      </c>
    </row>
    <row r="2688">
      <c r="A2688" t="inlineStr">
        <is>
          <t>2017-01-01</t>
        </is>
      </c>
      <c r="B2688" t="inlineStr">
        <is>
          <t>Treeline Well Services</t>
        </is>
      </c>
      <c r="C2688" s="16" t="n">
        <v>5512.5</v>
      </c>
      <c r="D2688" t="inlineStr">
        <is>
          <t>Paid</t>
        </is>
      </c>
    </row>
    <row r="2689">
      <c r="A2689" t="inlineStr">
        <is>
          <t>2017-01-01</t>
        </is>
      </c>
      <c r="B2689" t="inlineStr">
        <is>
          <t>Specialized Desanders</t>
        </is>
      </c>
      <c r="C2689" s="16" t="n">
        <v>3780</v>
      </c>
      <c r="D2689" t="inlineStr">
        <is>
          <t>Paid</t>
        </is>
      </c>
    </row>
    <row r="2690">
      <c r="A2690" t="inlineStr">
        <is>
          <t>2017-01-01</t>
        </is>
      </c>
      <c r="B2690" t="inlineStr">
        <is>
          <t>Jaguar Land Group Ltd.</t>
        </is>
      </c>
      <c r="C2690" s="16" t="n">
        <v>2362.5</v>
      </c>
      <c r="D2690" t="inlineStr">
        <is>
          <t>Paid</t>
        </is>
      </c>
    </row>
    <row r="2691">
      <c r="A2691" t="inlineStr">
        <is>
          <t>2017-01-01</t>
        </is>
      </c>
      <c r="B2691" t="inlineStr">
        <is>
          <t>Roska DBO</t>
        </is>
      </c>
      <c r="C2691" s="16" t="n">
        <v>1575</v>
      </c>
      <c r="D2691" t="inlineStr">
        <is>
          <t>Paid</t>
        </is>
      </c>
    </row>
    <row r="2692">
      <c r="A2692" t="inlineStr">
        <is>
          <t>2017-01-01</t>
        </is>
      </c>
      <c r="B2692" t="inlineStr">
        <is>
          <t>Packers Plus</t>
        </is>
      </c>
      <c r="C2692" s="16" t="n">
        <v>1837.5</v>
      </c>
      <c r="D2692" t="inlineStr">
        <is>
          <t>Paid</t>
        </is>
      </c>
    </row>
    <row r="2693">
      <c r="A2693" t="inlineStr">
        <is>
          <t>2017-01-01</t>
        </is>
      </c>
      <c r="B2693" t="inlineStr">
        <is>
          <t>OSY Rentals</t>
        </is>
      </c>
      <c r="C2693" s="16" t="n">
        <v>6300</v>
      </c>
      <c r="D2693" t="inlineStr">
        <is>
          <t>Paid</t>
        </is>
      </c>
    </row>
    <row r="2694">
      <c r="A2694" t="inlineStr">
        <is>
          <t>2017-01-01</t>
        </is>
      </c>
      <c r="B2694" t="inlineStr">
        <is>
          <t>Northern Mat &amp; Bridge</t>
        </is>
      </c>
      <c r="C2694" s="16" t="n">
        <v>3465</v>
      </c>
      <c r="D2694" t="inlineStr">
        <is>
          <t>Paid</t>
        </is>
      </c>
    </row>
    <row r="2695">
      <c r="A2695" t="inlineStr">
        <is>
          <t>2017-01-01</t>
        </is>
      </c>
      <c r="B2695" t="inlineStr">
        <is>
          <t>NCS Multistage</t>
        </is>
      </c>
      <c r="C2695" s="16" t="n">
        <v>4725</v>
      </c>
      <c r="D2695" t="inlineStr">
        <is>
          <t>Paid</t>
        </is>
      </c>
    </row>
    <row r="2696">
      <c r="A2696" t="inlineStr">
        <is>
          <t>2017-01-01</t>
        </is>
      </c>
      <c r="B2696" t="inlineStr">
        <is>
          <t>Lighthouse Energy Group Inc.</t>
        </is>
      </c>
      <c r="C2696" s="16" t="n">
        <v>262.5</v>
      </c>
      <c r="D2696" t="inlineStr">
        <is>
          <t>Paid</t>
        </is>
      </c>
    </row>
    <row r="2697">
      <c r="A2697" t="inlineStr">
        <is>
          <t>2017-01-01</t>
        </is>
      </c>
      <c r="B2697" t="inlineStr">
        <is>
          <t>Entero Corporation</t>
        </is>
      </c>
      <c r="C2697" s="16" t="n">
        <v>7875</v>
      </c>
      <c r="D2697" t="inlineStr">
        <is>
          <t>Paid</t>
        </is>
      </c>
    </row>
    <row r="2698">
      <c r="A2698" t="inlineStr">
        <is>
          <t>2017-01-01</t>
        </is>
      </c>
      <c r="B2698" t="inlineStr">
        <is>
          <t>Energy Navigator</t>
        </is>
      </c>
      <c r="C2698" s="16" t="n">
        <v>3858.75</v>
      </c>
      <c r="D2698" t="inlineStr">
        <is>
          <t>Paid</t>
        </is>
      </c>
    </row>
    <row r="2699">
      <c r="A2699" t="inlineStr">
        <is>
          <t>2017-01-01</t>
        </is>
      </c>
      <c r="B2699" t="inlineStr">
        <is>
          <t>Divestco</t>
        </is>
      </c>
      <c r="C2699" s="16" t="n">
        <v>525</v>
      </c>
      <c r="D2699" t="inlineStr">
        <is>
          <t>Paid</t>
        </is>
      </c>
    </row>
    <row r="2700">
      <c r="A2700" t="inlineStr">
        <is>
          <t>2017-01-01</t>
        </is>
      </c>
      <c r="B2700" t="inlineStr">
        <is>
          <t>CWD Inc.</t>
        </is>
      </c>
      <c r="C2700" s="16" t="n">
        <v>1575</v>
      </c>
      <c r="D2700" t="inlineStr">
        <is>
          <t>Paid</t>
        </is>
      </c>
    </row>
    <row r="2701">
      <c r="A2701" t="inlineStr">
        <is>
          <t>2017-01-01</t>
        </is>
      </c>
      <c r="B2701" t="inlineStr">
        <is>
          <t>Connate Water Solutions</t>
        </is>
      </c>
      <c r="C2701" s="16" t="n">
        <v>525</v>
      </c>
      <c r="D2701" t="inlineStr">
        <is>
          <t>Paid</t>
        </is>
      </c>
    </row>
    <row r="2702">
      <c r="A2702" t="inlineStr">
        <is>
          <t>2017-01-01</t>
        </is>
      </c>
      <c r="B2702" t="inlineStr">
        <is>
          <t>Canadian Natural Resources Ltd.</t>
        </is>
      </c>
      <c r="C2702" s="16" t="n">
        <v>12600</v>
      </c>
      <c r="D2702" t="inlineStr">
        <is>
          <t>Paid</t>
        </is>
      </c>
    </row>
    <row r="2703">
      <c r="A2703" t="inlineStr">
        <is>
          <t>2017-01-01</t>
        </is>
      </c>
      <c r="B2703" t="inlineStr">
        <is>
          <t>TGS Canada</t>
        </is>
      </c>
      <c r="C2703" s="16" t="n">
        <v>17325</v>
      </c>
      <c r="D2703" t="inlineStr">
        <is>
          <t>Paid</t>
        </is>
      </c>
    </row>
    <row r="2704">
      <c r="A2704" t="inlineStr">
        <is>
          <t>2017-01-01</t>
        </is>
      </c>
      <c r="B2704" t="inlineStr">
        <is>
          <t>Ambyint</t>
        </is>
      </c>
      <c r="C2704" s="16" t="n">
        <v>5512.5</v>
      </c>
      <c r="D2704" t="inlineStr">
        <is>
          <t>Paid</t>
        </is>
      </c>
    </row>
    <row r="2705">
      <c r="A2705" t="inlineStr">
        <is>
          <t>2016-12-19</t>
        </is>
      </c>
      <c r="B2705" t="inlineStr">
        <is>
          <t>Canamax Energy</t>
        </is>
      </c>
      <c r="C2705" s="16" t="n">
        <v>420</v>
      </c>
      <c r="D2705" t="inlineStr">
        <is>
          <t>Paid</t>
        </is>
      </c>
    </row>
    <row r="2706">
      <c r="A2706" t="inlineStr">
        <is>
          <t>2016-12-14</t>
        </is>
      </c>
      <c r="B2706" t="inlineStr">
        <is>
          <t>Geologic</t>
        </is>
      </c>
      <c r="C2706" s="16" t="n">
        <v>420</v>
      </c>
      <c r="D2706" t="inlineStr">
        <is>
          <t>Paid</t>
        </is>
      </c>
    </row>
    <row r="2707">
      <c r="A2707" t="inlineStr">
        <is>
          <t>2016-12-12</t>
        </is>
      </c>
      <c r="B2707" t="inlineStr">
        <is>
          <t>Sayer Energy Advisors</t>
        </is>
      </c>
      <c r="C2707" s="16" t="n">
        <v>420</v>
      </c>
      <c r="D2707" t="inlineStr">
        <is>
          <t>Paid</t>
        </is>
      </c>
    </row>
    <row r="2708">
      <c r="A2708" t="inlineStr">
        <is>
          <t>2016-12-05</t>
        </is>
      </c>
      <c r="B2708" t="inlineStr">
        <is>
          <t>XI Technologies</t>
        </is>
      </c>
      <c r="C2708" s="16" t="n">
        <v>420</v>
      </c>
      <c r="D2708" t="inlineStr">
        <is>
          <t>Paid</t>
        </is>
      </c>
    </row>
    <row r="2709">
      <c r="A2709" t="inlineStr">
        <is>
          <t>2016-12-01</t>
        </is>
      </c>
      <c r="B2709" t="inlineStr">
        <is>
          <t>Well Depot</t>
        </is>
      </c>
      <c r="C2709" s="16" t="n">
        <v>525</v>
      </c>
      <c r="D2709" t="inlineStr">
        <is>
          <t>Paid</t>
        </is>
      </c>
    </row>
    <row r="2710">
      <c r="A2710" t="inlineStr">
        <is>
          <t>2016-12-01</t>
        </is>
      </c>
      <c r="B2710" t="inlineStr">
        <is>
          <t>Roska DBO</t>
        </is>
      </c>
      <c r="C2710" s="16" t="n">
        <v>1575</v>
      </c>
      <c r="D2710" t="inlineStr">
        <is>
          <t>Paid</t>
        </is>
      </c>
    </row>
    <row r="2711">
      <c r="A2711" t="inlineStr">
        <is>
          <t>2016-12-01</t>
        </is>
      </c>
      <c r="B2711" t="inlineStr">
        <is>
          <t>NCS Multistage</t>
        </is>
      </c>
      <c r="C2711" s="16" t="n">
        <v>1575</v>
      </c>
      <c r="D2711" t="inlineStr">
        <is>
          <t>Paid</t>
        </is>
      </c>
    </row>
    <row r="2712">
      <c r="A2712" t="inlineStr">
        <is>
          <t>2016-12-01</t>
        </is>
      </c>
      <c r="B2712" t="inlineStr">
        <is>
          <t>Lighthouse Energy Group Inc.</t>
        </is>
      </c>
      <c r="C2712" s="16" t="n">
        <v>525</v>
      </c>
      <c r="D2712" t="inlineStr">
        <is>
          <t>Paid</t>
        </is>
      </c>
    </row>
    <row r="2713">
      <c r="A2713" t="inlineStr">
        <is>
          <t>2016-12-01</t>
        </is>
      </c>
      <c r="B2713" t="inlineStr">
        <is>
          <t>Connate Water Solutions</t>
        </is>
      </c>
      <c r="C2713" s="16" t="n">
        <v>525</v>
      </c>
      <c r="D2713" t="inlineStr">
        <is>
          <t>Paid</t>
        </is>
      </c>
    </row>
    <row r="2714">
      <c r="A2714" t="inlineStr">
        <is>
          <t>2016-12-01</t>
        </is>
      </c>
      <c r="B2714" t="inlineStr">
        <is>
          <t>Specialized Desanders</t>
        </is>
      </c>
      <c r="C2714" s="16" t="n">
        <v>1260</v>
      </c>
      <c r="D2714" t="inlineStr">
        <is>
          <t>Paid</t>
        </is>
      </c>
    </row>
    <row r="2715">
      <c r="A2715" t="inlineStr">
        <is>
          <t>2016-12-01</t>
        </is>
      </c>
      <c r="B2715" t="inlineStr">
        <is>
          <t>Energy Navigator</t>
        </is>
      </c>
      <c r="C2715" s="16" t="n">
        <v>2625</v>
      </c>
      <c r="D2715" t="inlineStr">
        <is>
          <t>Paid</t>
        </is>
      </c>
    </row>
    <row r="2716">
      <c r="A2716" t="inlineStr">
        <is>
          <t>2016-12-01</t>
        </is>
      </c>
      <c r="B2716" t="inlineStr">
        <is>
          <t>Divestco</t>
        </is>
      </c>
      <c r="C2716" s="16" t="n">
        <v>525</v>
      </c>
      <c r="D2716" t="inlineStr">
        <is>
          <t>Paid</t>
        </is>
      </c>
    </row>
    <row r="2717">
      <c r="A2717" t="inlineStr">
        <is>
          <t>2016-11-29</t>
        </is>
      </c>
      <c r="B2717" t="inlineStr">
        <is>
          <t>Sayer Energy Advisors</t>
        </is>
      </c>
      <c r="C2717" s="16" t="n">
        <v>420</v>
      </c>
      <c r="D2717" t="inlineStr">
        <is>
          <t>Paid</t>
        </is>
      </c>
    </row>
    <row r="2718">
      <c r="A2718" t="inlineStr">
        <is>
          <t>2016-11-24</t>
        </is>
      </c>
      <c r="B2718" t="inlineStr">
        <is>
          <t>Foremost</t>
        </is>
      </c>
      <c r="C2718" s="16" t="n">
        <v>420</v>
      </c>
      <c r="D2718" t="inlineStr">
        <is>
          <t>Paid</t>
        </is>
      </c>
    </row>
    <row r="2719">
      <c r="A2719" t="inlineStr">
        <is>
          <t>2016-11-23</t>
        </is>
      </c>
      <c r="B2719" t="inlineStr">
        <is>
          <t>Rival Hydrovac</t>
        </is>
      </c>
      <c r="C2719" s="16" t="n">
        <v>3675</v>
      </c>
      <c r="D2719" t="inlineStr">
        <is>
          <t>Paid</t>
        </is>
      </c>
    </row>
    <row r="2720">
      <c r="A2720" t="inlineStr">
        <is>
          <t>2016-11-23</t>
        </is>
      </c>
      <c r="B2720" t="inlineStr">
        <is>
          <t>CB Securities</t>
        </is>
      </c>
      <c r="C2720" s="16" t="n">
        <v>420</v>
      </c>
      <c r="D2720" t="inlineStr">
        <is>
          <t>Paid</t>
        </is>
      </c>
    </row>
    <row r="2721">
      <c r="A2721" t="inlineStr">
        <is>
          <t>2016-11-21</t>
        </is>
      </c>
      <c r="B2721" t="inlineStr">
        <is>
          <t>Sayer Energy Advisors</t>
        </is>
      </c>
      <c r="C2721" s="16" t="n">
        <v>420</v>
      </c>
      <c r="D2721" t="inlineStr">
        <is>
          <t>Paid</t>
        </is>
      </c>
    </row>
    <row r="2722">
      <c r="A2722" t="inlineStr">
        <is>
          <t>2016-11-21</t>
        </is>
      </c>
      <c r="B2722" t="inlineStr">
        <is>
          <t>CB Securities</t>
        </is>
      </c>
      <c r="C2722" s="16" t="n">
        <v>420</v>
      </c>
      <c r="D2722" t="inlineStr">
        <is>
          <t>Paid</t>
        </is>
      </c>
    </row>
    <row r="2723">
      <c r="A2723" t="inlineStr">
        <is>
          <t>2016-11-18</t>
        </is>
      </c>
      <c r="B2723" t="inlineStr">
        <is>
          <t>Sayer Energy Advisors</t>
        </is>
      </c>
      <c r="C2723" s="16" t="n">
        <v>420</v>
      </c>
      <c r="D2723" t="inlineStr">
        <is>
          <t>Paid</t>
        </is>
      </c>
    </row>
    <row r="2724">
      <c r="A2724" t="inlineStr">
        <is>
          <t>2016-11-17</t>
        </is>
      </c>
      <c r="B2724" t="inlineStr">
        <is>
          <t>Indian Oil and Gas Canada</t>
        </is>
      </c>
      <c r="C2724" s="16" t="n">
        <v>420</v>
      </c>
      <c r="D2724" t="inlineStr">
        <is>
          <t>Paid</t>
        </is>
      </c>
    </row>
    <row r="2725">
      <c r="A2725" t="inlineStr">
        <is>
          <t>2016-11-16</t>
        </is>
      </c>
      <c r="B2725" t="inlineStr">
        <is>
          <t>Sproule ERCE</t>
        </is>
      </c>
      <c r="C2725" s="16" t="n">
        <v>420</v>
      </c>
      <c r="D2725" t="inlineStr">
        <is>
          <t>Paid</t>
        </is>
      </c>
    </row>
    <row r="2726">
      <c r="A2726" t="inlineStr">
        <is>
          <t>2016-11-16</t>
        </is>
      </c>
      <c r="B2726" t="inlineStr">
        <is>
          <t>Ambyint</t>
        </is>
      </c>
      <c r="C2726" s="16" t="n">
        <v>420</v>
      </c>
      <c r="D2726" t="inlineStr">
        <is>
          <t>Paid</t>
        </is>
      </c>
    </row>
    <row r="2727">
      <c r="A2727" t="inlineStr">
        <is>
          <t>2016-11-15</t>
        </is>
      </c>
      <c r="B2727" t="inlineStr">
        <is>
          <t>Sayer Energy Advisors</t>
        </is>
      </c>
      <c r="C2727" s="16" t="n">
        <v>420</v>
      </c>
      <c r="D2727" t="inlineStr">
        <is>
          <t>Paid</t>
        </is>
      </c>
    </row>
    <row r="2728">
      <c r="A2728" t="inlineStr">
        <is>
          <t>2016-11-15</t>
        </is>
      </c>
      <c r="B2728" t="inlineStr">
        <is>
          <t>CB Securities</t>
        </is>
      </c>
      <c r="C2728" s="16" t="n">
        <v>420</v>
      </c>
      <c r="D2728" t="inlineStr">
        <is>
          <t>Paid</t>
        </is>
      </c>
    </row>
    <row r="2729">
      <c r="A2729" t="inlineStr">
        <is>
          <t>2016-11-14</t>
        </is>
      </c>
      <c r="B2729" t="inlineStr">
        <is>
          <t>Saskatchewan Oil and Gas Show</t>
        </is>
      </c>
      <c r="C2729" s="16" t="n">
        <v>420</v>
      </c>
      <c r="D2729" t="inlineStr">
        <is>
          <t>Paid</t>
        </is>
      </c>
    </row>
    <row r="2730">
      <c r="A2730" t="inlineStr">
        <is>
          <t>2016-11-03</t>
        </is>
      </c>
      <c r="B2730" t="inlineStr">
        <is>
          <t>EPFC Corp</t>
        </is>
      </c>
      <c r="C2730" s="16" t="n">
        <v>630</v>
      </c>
      <c r="D2730" t="inlineStr">
        <is>
          <t>Paid</t>
        </is>
      </c>
    </row>
    <row r="2731">
      <c r="A2731" t="inlineStr">
        <is>
          <t>2016-11-02</t>
        </is>
      </c>
      <c r="B2731" t="inlineStr">
        <is>
          <t>XI Technologies</t>
        </is>
      </c>
      <c r="C2731" s="16" t="n">
        <v>630</v>
      </c>
      <c r="D2731" t="inlineStr">
        <is>
          <t>Paid</t>
        </is>
      </c>
    </row>
    <row r="2732">
      <c r="A2732" t="inlineStr">
        <is>
          <t>2016-11-01</t>
        </is>
      </c>
      <c r="B2732" t="inlineStr">
        <is>
          <t>Well Depot</t>
        </is>
      </c>
      <c r="C2732" s="16" t="n">
        <v>525</v>
      </c>
      <c r="D2732" t="inlineStr">
        <is>
          <t>Paid</t>
        </is>
      </c>
    </row>
    <row r="2733">
      <c r="A2733" t="inlineStr">
        <is>
          <t>2016-11-01</t>
        </is>
      </c>
      <c r="B2733" t="inlineStr">
        <is>
          <t>Connate Water Solutions</t>
        </is>
      </c>
      <c r="C2733" s="16" t="n">
        <v>525</v>
      </c>
      <c r="D2733" t="inlineStr">
        <is>
          <t>Paid</t>
        </is>
      </c>
    </row>
    <row r="2734">
      <c r="A2734" t="inlineStr">
        <is>
          <t>2016-11-01</t>
        </is>
      </c>
      <c r="B2734" t="inlineStr">
        <is>
          <t>Lighthouse Energy Group Inc.</t>
        </is>
      </c>
      <c r="C2734" s="16" t="n">
        <v>525</v>
      </c>
      <c r="D2734" t="inlineStr">
        <is>
          <t>Paid</t>
        </is>
      </c>
    </row>
    <row r="2735">
      <c r="A2735" t="inlineStr">
        <is>
          <t>2016-11-01</t>
        </is>
      </c>
      <c r="B2735" t="inlineStr">
        <is>
          <t>NCS Multistage</t>
        </is>
      </c>
      <c r="C2735" s="16" t="n">
        <v>1575</v>
      </c>
      <c r="D2735" t="inlineStr">
        <is>
          <t>Paid</t>
        </is>
      </c>
    </row>
    <row r="2736">
      <c r="A2736" t="inlineStr">
        <is>
          <t>2016-11-01</t>
        </is>
      </c>
      <c r="B2736" t="inlineStr">
        <is>
          <t>Roska DBO</t>
        </is>
      </c>
      <c r="C2736" s="16" t="n">
        <v>1575</v>
      </c>
      <c r="D2736" t="inlineStr">
        <is>
          <t>Paid</t>
        </is>
      </c>
    </row>
    <row r="2737">
      <c r="A2737" t="inlineStr">
        <is>
          <t>2016-11-01</t>
        </is>
      </c>
      <c r="B2737" t="inlineStr">
        <is>
          <t>Specialized Desanders</t>
        </is>
      </c>
      <c r="C2737" s="16" t="n">
        <v>1260</v>
      </c>
      <c r="D2737" t="inlineStr">
        <is>
          <t>Paid</t>
        </is>
      </c>
    </row>
    <row r="2738">
      <c r="A2738" t="inlineStr">
        <is>
          <t>2016-11-01</t>
        </is>
      </c>
      <c r="B2738" t="inlineStr">
        <is>
          <t>Energy Navigator</t>
        </is>
      </c>
      <c r="C2738" s="16" t="n">
        <v>2625</v>
      </c>
      <c r="D2738" t="inlineStr">
        <is>
          <t>Paid</t>
        </is>
      </c>
    </row>
    <row r="2739">
      <c r="A2739" t="inlineStr">
        <is>
          <t>2016-11-01</t>
        </is>
      </c>
      <c r="B2739" t="inlineStr">
        <is>
          <t>Divestco</t>
        </is>
      </c>
      <c r="C2739" s="16" t="n">
        <v>525</v>
      </c>
      <c r="D2739" t="inlineStr">
        <is>
          <t>Paid</t>
        </is>
      </c>
    </row>
    <row r="2740">
      <c r="A2740" t="inlineStr">
        <is>
          <t>2016-11-01</t>
        </is>
      </c>
      <c r="B2740" t="inlineStr">
        <is>
          <t>Sayer Energy Advisors</t>
        </is>
      </c>
      <c r="C2740" s="16" t="n">
        <v>420</v>
      </c>
      <c r="D2740" t="inlineStr">
        <is>
          <t>Paid</t>
        </is>
      </c>
    </row>
    <row r="2741">
      <c r="A2741" t="inlineStr">
        <is>
          <t>2016-10-31</t>
        </is>
      </c>
      <c r="B2741" t="inlineStr">
        <is>
          <t>Vertex Resource Group</t>
        </is>
      </c>
      <c r="C2741" s="16" t="n">
        <v>420</v>
      </c>
      <c r="D2741" t="inlineStr">
        <is>
          <t>Paid</t>
        </is>
      </c>
    </row>
    <row r="2742">
      <c r="A2742" t="inlineStr">
        <is>
          <t>2016-10-20</t>
        </is>
      </c>
      <c r="B2742" t="inlineStr">
        <is>
          <t>Sayer Energy Advisors</t>
        </is>
      </c>
      <c r="C2742" s="16" t="n">
        <v>420</v>
      </c>
      <c r="D2742" t="inlineStr">
        <is>
          <t>Paid</t>
        </is>
      </c>
    </row>
    <row r="2743">
      <c r="A2743" t="inlineStr">
        <is>
          <t>2016-10-19</t>
        </is>
      </c>
      <c r="B2743" t="inlineStr">
        <is>
          <t>Sproule ERCE</t>
        </is>
      </c>
      <c r="C2743" s="16" t="n">
        <v>420</v>
      </c>
      <c r="D2743" t="inlineStr">
        <is>
          <t>Paid</t>
        </is>
      </c>
    </row>
    <row r="2744">
      <c r="A2744" t="inlineStr">
        <is>
          <t>2016-10-12</t>
        </is>
      </c>
      <c r="B2744" t="inlineStr">
        <is>
          <t>Sayer Energy Advisors</t>
        </is>
      </c>
      <c r="C2744" s="16" t="n">
        <v>420</v>
      </c>
      <c r="D2744" t="inlineStr">
        <is>
          <t>Paid</t>
        </is>
      </c>
    </row>
    <row r="2745">
      <c r="A2745" t="inlineStr">
        <is>
          <t>2016-10-11</t>
        </is>
      </c>
      <c r="B2745" t="inlineStr">
        <is>
          <t>XI Technologies</t>
        </is>
      </c>
      <c r="C2745" s="16" t="n">
        <v>420</v>
      </c>
      <c r="D2745" t="inlineStr">
        <is>
          <t>Paid</t>
        </is>
      </c>
    </row>
    <row r="2746">
      <c r="A2746" t="inlineStr">
        <is>
          <t>2016-10-11</t>
        </is>
      </c>
      <c r="B2746" t="inlineStr">
        <is>
          <t>IHS Markit</t>
        </is>
      </c>
      <c r="C2746" s="16" t="n">
        <v>420</v>
      </c>
      <c r="D2746" t="inlineStr">
        <is>
          <t>Paid</t>
        </is>
      </c>
    </row>
    <row r="2747">
      <c r="A2747" t="inlineStr">
        <is>
          <t>2016-10-07</t>
        </is>
      </c>
      <c r="B2747" t="inlineStr">
        <is>
          <t>XI Technologies</t>
        </is>
      </c>
      <c r="C2747" s="16" t="n">
        <v>420</v>
      </c>
      <c r="D2747" t="inlineStr">
        <is>
          <t>Paid</t>
        </is>
      </c>
    </row>
    <row r="2748">
      <c r="A2748" t="inlineStr">
        <is>
          <t>2016-10-05</t>
        </is>
      </c>
      <c r="B2748" t="inlineStr">
        <is>
          <t>Sayer Energy Advisors</t>
        </is>
      </c>
      <c r="C2748" s="16" t="n">
        <v>420</v>
      </c>
      <c r="D2748" t="inlineStr">
        <is>
          <t>Paid</t>
        </is>
      </c>
    </row>
    <row r="2749">
      <c r="A2749" t="inlineStr">
        <is>
          <t>2016-10-05</t>
        </is>
      </c>
      <c r="B2749" t="inlineStr">
        <is>
          <t>Sproule ERCE</t>
        </is>
      </c>
      <c r="C2749" s="16" t="n">
        <v>420</v>
      </c>
      <c r="D2749" t="inlineStr">
        <is>
          <t>Paid</t>
        </is>
      </c>
    </row>
    <row r="2750">
      <c r="A2750" t="inlineStr">
        <is>
          <t>2016-10-04</t>
        </is>
      </c>
      <c r="B2750" t="inlineStr">
        <is>
          <t>Ambyint</t>
        </is>
      </c>
      <c r="C2750" s="16" t="n">
        <v>420</v>
      </c>
      <c r="D2750" t="inlineStr">
        <is>
          <t>Paid</t>
        </is>
      </c>
    </row>
    <row r="2751">
      <c r="A2751" t="inlineStr">
        <is>
          <t>2016-10-01</t>
        </is>
      </c>
      <c r="B2751" t="inlineStr">
        <is>
          <t>Divestco</t>
        </is>
      </c>
      <c r="C2751" s="16" t="n">
        <v>525</v>
      </c>
      <c r="D2751" t="inlineStr">
        <is>
          <t>Paid</t>
        </is>
      </c>
    </row>
    <row r="2752">
      <c r="A2752" t="inlineStr">
        <is>
          <t>2016-10-01</t>
        </is>
      </c>
      <c r="B2752" t="inlineStr">
        <is>
          <t>Specialized Desanders</t>
        </is>
      </c>
      <c r="C2752" s="16" t="n">
        <v>1260</v>
      </c>
      <c r="D2752" t="inlineStr">
        <is>
          <t>Paid</t>
        </is>
      </c>
    </row>
    <row r="2753">
      <c r="A2753" t="inlineStr">
        <is>
          <t>2016-10-01</t>
        </is>
      </c>
      <c r="B2753" t="inlineStr">
        <is>
          <t>Energy Navigator</t>
        </is>
      </c>
      <c r="C2753" s="16" t="n">
        <v>2625</v>
      </c>
      <c r="D2753" t="inlineStr">
        <is>
          <t>Paid</t>
        </is>
      </c>
    </row>
    <row r="2754">
      <c r="A2754" t="inlineStr">
        <is>
          <t>2016-10-01</t>
        </is>
      </c>
      <c r="B2754" t="inlineStr">
        <is>
          <t>Trinity Industries</t>
        </is>
      </c>
      <c r="C2754" s="16" t="n">
        <v>525</v>
      </c>
      <c r="D2754" t="inlineStr">
        <is>
          <t>Paid</t>
        </is>
      </c>
    </row>
    <row r="2755">
      <c r="A2755" t="inlineStr">
        <is>
          <t>2016-10-01</t>
        </is>
      </c>
      <c r="B2755" t="inlineStr">
        <is>
          <t>OSY Rentals</t>
        </is>
      </c>
      <c r="C2755" s="16" t="n">
        <v>6300</v>
      </c>
      <c r="D2755" t="inlineStr">
        <is>
          <t>Paid</t>
        </is>
      </c>
    </row>
    <row r="2756">
      <c r="A2756" t="inlineStr">
        <is>
          <t>2016-10-01</t>
        </is>
      </c>
      <c r="B2756" t="inlineStr">
        <is>
          <t>CWD Inc.</t>
        </is>
      </c>
      <c r="C2756" s="16" t="n">
        <v>1575</v>
      </c>
      <c r="D2756" t="inlineStr">
        <is>
          <t>Paid</t>
        </is>
      </c>
    </row>
    <row r="2757">
      <c r="A2757" t="inlineStr">
        <is>
          <t>2016-10-01</t>
        </is>
      </c>
      <c r="B2757" t="inlineStr">
        <is>
          <t>Docktor Freight Solutions</t>
        </is>
      </c>
      <c r="C2757" s="16" t="n">
        <v>3622.5</v>
      </c>
      <c r="D2757" t="inlineStr">
        <is>
          <t>Paid</t>
        </is>
      </c>
    </row>
    <row r="2758">
      <c r="A2758" t="inlineStr">
        <is>
          <t>2016-10-01</t>
        </is>
      </c>
      <c r="B2758" t="inlineStr">
        <is>
          <t>Transload Logistics</t>
        </is>
      </c>
      <c r="C2758" s="16" t="n">
        <v>3622.5</v>
      </c>
      <c r="D2758" t="inlineStr">
        <is>
          <t>Paid</t>
        </is>
      </c>
    </row>
    <row r="2759">
      <c r="A2759" t="inlineStr">
        <is>
          <t>2016-10-01</t>
        </is>
      </c>
      <c r="B2759" t="inlineStr">
        <is>
          <t>Platinum Grover</t>
        </is>
      </c>
      <c r="C2759" s="16" t="n">
        <v>3622.5</v>
      </c>
      <c r="D2759" t="inlineStr">
        <is>
          <t>Paid</t>
        </is>
      </c>
    </row>
    <row r="2760">
      <c r="A2760" t="inlineStr">
        <is>
          <t>2016-10-01</t>
        </is>
      </c>
      <c r="B2760" t="inlineStr">
        <is>
          <t>Treeline Well Services</t>
        </is>
      </c>
      <c r="C2760" s="16" t="n">
        <v>10867.5</v>
      </c>
      <c r="D2760" t="inlineStr">
        <is>
          <t>Paid</t>
        </is>
      </c>
    </row>
    <row r="2761">
      <c r="A2761" t="inlineStr">
        <is>
          <t>2016-10-01</t>
        </is>
      </c>
      <c r="B2761" t="inlineStr">
        <is>
          <t>Canadian Natural Resources Ltd.</t>
        </is>
      </c>
      <c r="C2761" s="16" t="n">
        <v>12600</v>
      </c>
      <c r="D2761" t="inlineStr">
        <is>
          <t>Paid</t>
        </is>
      </c>
    </row>
    <row r="2762">
      <c r="A2762" t="inlineStr">
        <is>
          <t>2016-10-01</t>
        </is>
      </c>
      <c r="B2762" t="inlineStr">
        <is>
          <t>Entero Corporation</t>
        </is>
      </c>
      <c r="C2762" s="16" t="n">
        <v>7875</v>
      </c>
      <c r="D2762" t="inlineStr">
        <is>
          <t>Paid</t>
        </is>
      </c>
    </row>
    <row r="2763">
      <c r="A2763" t="inlineStr">
        <is>
          <t>2016-10-01</t>
        </is>
      </c>
      <c r="B2763" t="inlineStr">
        <is>
          <t>Whitetail Oilfield Rentals</t>
        </is>
      </c>
      <c r="C2763" s="16" t="n">
        <v>1575</v>
      </c>
      <c r="D2763" t="inlineStr">
        <is>
          <t>Paid</t>
        </is>
      </c>
    </row>
    <row r="2764">
      <c r="A2764" t="inlineStr">
        <is>
          <t>2016-10-01</t>
        </is>
      </c>
      <c r="B2764" t="inlineStr">
        <is>
          <t>Roska DBO</t>
        </is>
      </c>
      <c r="C2764" s="16" t="n">
        <v>1575</v>
      </c>
      <c r="D2764" t="inlineStr">
        <is>
          <t>Paid</t>
        </is>
      </c>
    </row>
    <row r="2765">
      <c r="A2765" t="inlineStr">
        <is>
          <t>2016-10-01</t>
        </is>
      </c>
      <c r="B2765" t="inlineStr">
        <is>
          <t>TGS Canada</t>
        </is>
      </c>
      <c r="C2765" s="16" t="n">
        <v>4725</v>
      </c>
      <c r="D2765" t="inlineStr">
        <is>
          <t>Paid</t>
        </is>
      </c>
    </row>
    <row r="2766">
      <c r="A2766" t="inlineStr">
        <is>
          <t>2016-10-01</t>
        </is>
      </c>
      <c r="B2766" t="inlineStr">
        <is>
          <t>NCS Multistage</t>
        </is>
      </c>
      <c r="C2766" s="16" t="n">
        <v>1575</v>
      </c>
      <c r="D2766" t="inlineStr">
        <is>
          <t>Paid</t>
        </is>
      </c>
    </row>
    <row r="2767">
      <c r="A2767" t="inlineStr">
        <is>
          <t>2016-10-01</t>
        </is>
      </c>
      <c r="B2767" t="inlineStr">
        <is>
          <t>Jaguar Land Group Ltd.</t>
        </is>
      </c>
      <c r="C2767" s="16" t="n">
        <v>2362.5</v>
      </c>
      <c r="D2767" t="inlineStr">
        <is>
          <t>Paid</t>
        </is>
      </c>
    </row>
    <row r="2768">
      <c r="A2768" t="inlineStr">
        <is>
          <t>2016-10-01</t>
        </is>
      </c>
      <c r="B2768" t="inlineStr">
        <is>
          <t>Connate Water Solutions</t>
        </is>
      </c>
      <c r="C2768" s="16" t="n">
        <v>525</v>
      </c>
      <c r="D2768" t="inlineStr">
        <is>
          <t>Paid</t>
        </is>
      </c>
    </row>
    <row r="2769">
      <c r="A2769" t="inlineStr">
        <is>
          <t>2016-10-01</t>
        </is>
      </c>
      <c r="B2769" t="inlineStr">
        <is>
          <t>Lighthouse Energy Group Inc.</t>
        </is>
      </c>
      <c r="C2769" s="16" t="n">
        <v>525</v>
      </c>
      <c r="D2769" t="inlineStr">
        <is>
          <t>Paid</t>
        </is>
      </c>
    </row>
    <row r="2770">
      <c r="A2770" t="inlineStr">
        <is>
          <t>2016-09-28</t>
        </is>
      </c>
      <c r="B2770" t="inlineStr">
        <is>
          <t>Sayer Energy Advisors</t>
        </is>
      </c>
      <c r="C2770" s="16" t="n">
        <v>420</v>
      </c>
      <c r="D2770" t="inlineStr">
        <is>
          <t>Paid</t>
        </is>
      </c>
    </row>
    <row r="2771">
      <c r="A2771" t="inlineStr">
        <is>
          <t>2016-09-28</t>
        </is>
      </c>
      <c r="B2771" t="inlineStr">
        <is>
          <t>Sproule ERCE</t>
        </is>
      </c>
      <c r="C2771" s="16" t="n">
        <v>105</v>
      </c>
      <c r="D2771" t="inlineStr">
        <is>
          <t>Paid</t>
        </is>
      </c>
    </row>
    <row r="2772">
      <c r="A2772" t="inlineStr">
        <is>
          <t>2016-09-28</t>
        </is>
      </c>
      <c r="B2772" t="inlineStr">
        <is>
          <t>Divestco</t>
        </is>
      </c>
      <c r="C2772" s="16" t="n">
        <v>420</v>
      </c>
      <c r="D2772" t="inlineStr">
        <is>
          <t>Paid</t>
        </is>
      </c>
    </row>
    <row r="2773">
      <c r="A2773" t="inlineStr">
        <is>
          <t>2016-09-22</t>
        </is>
      </c>
      <c r="B2773" t="inlineStr">
        <is>
          <t>Sayer Energy Advisors</t>
        </is>
      </c>
      <c r="C2773" s="16" t="n">
        <v>420</v>
      </c>
      <c r="D2773" t="inlineStr">
        <is>
          <t>Paid</t>
        </is>
      </c>
    </row>
    <row r="2774">
      <c r="A2774" t="inlineStr">
        <is>
          <t>2016-09-21</t>
        </is>
      </c>
      <c r="B2774" t="inlineStr">
        <is>
          <t>Edelman Calgary</t>
        </is>
      </c>
      <c r="C2774" s="16" t="n">
        <v>420</v>
      </c>
      <c r="D2774" t="inlineStr">
        <is>
          <t>Paid</t>
        </is>
      </c>
    </row>
    <row r="2775">
      <c r="A2775" t="inlineStr">
        <is>
          <t>2016-09-20</t>
        </is>
      </c>
      <c r="B2775" t="inlineStr">
        <is>
          <t>Energy Navigator</t>
        </is>
      </c>
      <c r="C2775" s="16" t="n">
        <v>420</v>
      </c>
      <c r="D2775" t="inlineStr">
        <is>
          <t>Paid</t>
        </is>
      </c>
    </row>
    <row r="2776">
      <c r="A2776" t="inlineStr">
        <is>
          <t>2016-09-20</t>
        </is>
      </c>
      <c r="B2776" t="inlineStr">
        <is>
          <t>Sproule ERCE</t>
        </is>
      </c>
      <c r="C2776" s="16" t="n">
        <v>420</v>
      </c>
      <c r="D2776" t="inlineStr">
        <is>
          <t>Paid</t>
        </is>
      </c>
    </row>
    <row r="2777">
      <c r="A2777" t="inlineStr">
        <is>
          <t>2016-09-20</t>
        </is>
      </c>
      <c r="B2777" t="inlineStr">
        <is>
          <t>Sayer Energy Advisors</t>
        </is>
      </c>
      <c r="C2777" s="16" t="n">
        <v>420</v>
      </c>
      <c r="D2777" t="inlineStr">
        <is>
          <t>Paid</t>
        </is>
      </c>
    </row>
    <row r="2778">
      <c r="A2778" t="inlineStr">
        <is>
          <t>2016-09-14</t>
        </is>
      </c>
      <c r="B2778" t="inlineStr">
        <is>
          <t>Sayer Energy Advisors</t>
        </is>
      </c>
      <c r="C2778" s="16" t="n">
        <v>420</v>
      </c>
      <c r="D2778" t="inlineStr">
        <is>
          <t>Paid</t>
        </is>
      </c>
    </row>
    <row r="2779">
      <c r="A2779" t="inlineStr">
        <is>
          <t>2016-09-07</t>
        </is>
      </c>
      <c r="B2779" t="inlineStr">
        <is>
          <t>Sproule ERCE</t>
        </is>
      </c>
      <c r="C2779" s="16" t="n">
        <v>420</v>
      </c>
      <c r="D2779" t="inlineStr">
        <is>
          <t>Paid</t>
        </is>
      </c>
    </row>
    <row r="2780">
      <c r="A2780" t="inlineStr">
        <is>
          <t>2016-09-07</t>
        </is>
      </c>
      <c r="B2780" t="inlineStr">
        <is>
          <t>Grant Thornton</t>
        </is>
      </c>
      <c r="C2780" s="16" t="n">
        <v>840</v>
      </c>
      <c r="D2780" t="inlineStr">
        <is>
          <t>Paid</t>
        </is>
      </c>
    </row>
    <row r="2781">
      <c r="A2781" t="inlineStr">
        <is>
          <t>2016-09-06</t>
        </is>
      </c>
      <c r="B2781" t="inlineStr">
        <is>
          <t>CB Securities</t>
        </is>
      </c>
      <c r="C2781" s="16" t="n">
        <v>420</v>
      </c>
      <c r="D2781" t="inlineStr">
        <is>
          <t>Paid</t>
        </is>
      </c>
    </row>
    <row r="2782">
      <c r="A2782" t="inlineStr">
        <is>
          <t>2016-09-06</t>
        </is>
      </c>
      <c r="B2782" t="inlineStr">
        <is>
          <t>Sproule ERCE</t>
        </is>
      </c>
      <c r="C2782" s="16" t="n">
        <v>420</v>
      </c>
      <c r="D2782" t="inlineStr">
        <is>
          <t>Paid</t>
        </is>
      </c>
    </row>
    <row r="2783">
      <c r="A2783" t="inlineStr">
        <is>
          <t>2016-09-01</t>
        </is>
      </c>
      <c r="B2783" t="inlineStr">
        <is>
          <t>Trinity Industries</t>
        </is>
      </c>
      <c r="C2783" s="16" t="n">
        <v>525</v>
      </c>
      <c r="D2783" t="inlineStr">
        <is>
          <t>Paid</t>
        </is>
      </c>
    </row>
    <row r="2784">
      <c r="A2784" t="inlineStr">
        <is>
          <t>2016-09-01</t>
        </is>
      </c>
      <c r="B2784" t="inlineStr">
        <is>
          <t>Specialized Desanders</t>
        </is>
      </c>
      <c r="C2784" s="16" t="n">
        <v>1260</v>
      </c>
      <c r="D2784" t="inlineStr">
        <is>
          <t>Paid</t>
        </is>
      </c>
    </row>
    <row r="2785">
      <c r="A2785" t="inlineStr">
        <is>
          <t>2016-09-01</t>
        </is>
      </c>
      <c r="B2785" t="inlineStr">
        <is>
          <t>Energy Navigator</t>
        </is>
      </c>
      <c r="C2785" s="16" t="n">
        <v>2625</v>
      </c>
      <c r="D2785" t="inlineStr">
        <is>
          <t>Paid</t>
        </is>
      </c>
    </row>
    <row r="2786">
      <c r="A2786" t="inlineStr">
        <is>
          <t>2016-09-01</t>
        </is>
      </c>
      <c r="B2786" t="inlineStr">
        <is>
          <t>Ambyint</t>
        </is>
      </c>
      <c r="C2786" s="16" t="n">
        <v>1575</v>
      </c>
      <c r="D2786" t="inlineStr">
        <is>
          <t>Paid</t>
        </is>
      </c>
    </row>
    <row r="2787">
      <c r="A2787" t="inlineStr">
        <is>
          <t>2016-09-01</t>
        </is>
      </c>
      <c r="B2787" t="inlineStr">
        <is>
          <t>Roska DBO</t>
        </is>
      </c>
      <c r="C2787" s="16" t="n">
        <v>1575</v>
      </c>
      <c r="D2787" t="inlineStr">
        <is>
          <t>Paid</t>
        </is>
      </c>
    </row>
    <row r="2788">
      <c r="A2788" t="inlineStr">
        <is>
          <t>2016-09-01</t>
        </is>
      </c>
      <c r="B2788" t="inlineStr">
        <is>
          <t>NCS Multistage</t>
        </is>
      </c>
      <c r="C2788" s="16" t="n">
        <v>1575</v>
      </c>
      <c r="D2788" t="inlineStr">
        <is>
          <t>Paid</t>
        </is>
      </c>
    </row>
    <row r="2789">
      <c r="A2789" t="inlineStr">
        <is>
          <t>2016-09-01</t>
        </is>
      </c>
      <c r="B2789" t="inlineStr">
        <is>
          <t>Divestco</t>
        </is>
      </c>
      <c r="C2789" s="16" t="n">
        <v>525</v>
      </c>
      <c r="D2789" t="inlineStr">
        <is>
          <t>Paid</t>
        </is>
      </c>
    </row>
    <row r="2790">
      <c r="A2790" t="inlineStr">
        <is>
          <t>2016-09-01</t>
        </is>
      </c>
      <c r="B2790" t="inlineStr">
        <is>
          <t>Connate Water Solutions</t>
        </is>
      </c>
      <c r="C2790" s="16" t="n">
        <v>525</v>
      </c>
      <c r="D2790" t="inlineStr">
        <is>
          <t>Paid</t>
        </is>
      </c>
    </row>
    <row r="2791">
      <c r="A2791" t="inlineStr">
        <is>
          <t>2016-09-01</t>
        </is>
      </c>
      <c r="B2791" t="inlineStr">
        <is>
          <t>Lighthouse Energy Group Inc.</t>
        </is>
      </c>
      <c r="C2791" s="16" t="n">
        <v>525</v>
      </c>
      <c r="D2791" t="inlineStr">
        <is>
          <t>Paid</t>
        </is>
      </c>
    </row>
    <row r="2792">
      <c r="A2792" t="inlineStr">
        <is>
          <t>2016-08-31</t>
        </is>
      </c>
      <c r="B2792" t="inlineStr">
        <is>
          <t>Energy Navigator</t>
        </is>
      </c>
      <c r="C2792" s="16" t="n">
        <v>420</v>
      </c>
      <c r="D2792" t="inlineStr">
        <is>
          <t>Paid</t>
        </is>
      </c>
    </row>
    <row r="2793">
      <c r="A2793" t="inlineStr">
        <is>
          <t>2016-08-23</t>
        </is>
      </c>
      <c r="B2793" t="inlineStr">
        <is>
          <t>Sayer Energy Advisors</t>
        </is>
      </c>
      <c r="C2793" s="16" t="n">
        <v>420</v>
      </c>
      <c r="D2793" t="inlineStr">
        <is>
          <t>Paid</t>
        </is>
      </c>
    </row>
    <row r="2794">
      <c r="A2794" t="inlineStr">
        <is>
          <t>2016-08-10</t>
        </is>
      </c>
      <c r="B2794" t="inlineStr">
        <is>
          <t>Edelman Calgary</t>
        </is>
      </c>
      <c r="C2794" s="16" t="n">
        <v>420</v>
      </c>
      <c r="D2794" t="inlineStr">
        <is>
          <t>Paid</t>
        </is>
      </c>
    </row>
    <row r="2795">
      <c r="A2795" t="inlineStr">
        <is>
          <t>2016-08-09</t>
        </is>
      </c>
      <c r="B2795" t="inlineStr">
        <is>
          <t>Sproule ERCE</t>
        </is>
      </c>
      <c r="C2795" s="16" t="n">
        <v>420</v>
      </c>
      <c r="D2795" t="inlineStr">
        <is>
          <t>Paid</t>
        </is>
      </c>
    </row>
    <row r="2796">
      <c r="A2796" t="inlineStr">
        <is>
          <t>2016-08-01</t>
        </is>
      </c>
      <c r="B2796" t="inlineStr">
        <is>
          <t>Ambyint</t>
        </is>
      </c>
      <c r="C2796" s="16" t="n">
        <v>1575</v>
      </c>
      <c r="D2796" t="inlineStr">
        <is>
          <t>Paid</t>
        </is>
      </c>
    </row>
    <row r="2797">
      <c r="A2797" t="inlineStr">
        <is>
          <t>2016-08-01</t>
        </is>
      </c>
      <c r="B2797" t="inlineStr">
        <is>
          <t>RPS Group</t>
        </is>
      </c>
      <c r="C2797" s="16" t="n">
        <v>1575</v>
      </c>
      <c r="D2797" t="inlineStr">
        <is>
          <t>Paid</t>
        </is>
      </c>
    </row>
    <row r="2798">
      <c r="A2798" t="inlineStr">
        <is>
          <t>2016-08-01</t>
        </is>
      </c>
      <c r="B2798" t="inlineStr">
        <is>
          <t>Roska DBO</t>
        </is>
      </c>
      <c r="C2798" s="16" t="n">
        <v>1575</v>
      </c>
      <c r="D2798" t="inlineStr">
        <is>
          <t>Paid</t>
        </is>
      </c>
    </row>
    <row r="2799">
      <c r="A2799" t="inlineStr">
        <is>
          <t>2016-08-01</t>
        </is>
      </c>
      <c r="B2799" t="inlineStr">
        <is>
          <t>Connate Water Solutions</t>
        </is>
      </c>
      <c r="C2799" s="16" t="n">
        <v>525</v>
      </c>
      <c r="D2799" t="inlineStr">
        <is>
          <t>Paid</t>
        </is>
      </c>
    </row>
    <row r="2800">
      <c r="A2800" t="inlineStr">
        <is>
          <t>2016-08-01</t>
        </is>
      </c>
      <c r="B2800" t="inlineStr">
        <is>
          <t>Lighthouse Energy Group Inc.</t>
        </is>
      </c>
      <c r="C2800" s="16" t="n">
        <v>525</v>
      </c>
      <c r="D2800" t="inlineStr">
        <is>
          <t>Paid</t>
        </is>
      </c>
    </row>
    <row r="2801">
      <c r="A2801" t="inlineStr">
        <is>
          <t>2016-08-01</t>
        </is>
      </c>
      <c r="B2801" t="inlineStr">
        <is>
          <t>Specialized Desanders</t>
        </is>
      </c>
      <c r="C2801" s="16" t="n">
        <v>1260</v>
      </c>
      <c r="D2801" t="inlineStr">
        <is>
          <t>Paid</t>
        </is>
      </c>
    </row>
    <row r="2802">
      <c r="A2802" t="inlineStr">
        <is>
          <t>2016-08-01</t>
        </is>
      </c>
      <c r="B2802" t="inlineStr">
        <is>
          <t>Energy Navigator</t>
        </is>
      </c>
      <c r="C2802" s="16" t="n">
        <v>2625</v>
      </c>
      <c r="D2802" t="inlineStr">
        <is>
          <t>Paid</t>
        </is>
      </c>
    </row>
    <row r="2803">
      <c r="A2803" t="inlineStr">
        <is>
          <t>2016-07-27</t>
        </is>
      </c>
      <c r="B2803" t="inlineStr">
        <is>
          <t>XI Technologies</t>
        </is>
      </c>
      <c r="C2803" s="16" t="n">
        <v>420</v>
      </c>
      <c r="D2803" t="inlineStr">
        <is>
          <t>Paid</t>
        </is>
      </c>
    </row>
    <row r="2804">
      <c r="A2804" t="inlineStr">
        <is>
          <t>2016-07-25</t>
        </is>
      </c>
      <c r="B2804" t="inlineStr">
        <is>
          <t>Sayer Energy Advisors</t>
        </is>
      </c>
      <c r="C2804" s="16" t="n">
        <v>420</v>
      </c>
      <c r="D2804" t="inlineStr">
        <is>
          <t>Paid</t>
        </is>
      </c>
    </row>
    <row r="2805">
      <c r="A2805" t="inlineStr">
        <is>
          <t>2016-07-18</t>
        </is>
      </c>
      <c r="B2805" t="inlineStr">
        <is>
          <t>Sproule ERCE</t>
        </is>
      </c>
      <c r="C2805" s="16" t="n">
        <v>420</v>
      </c>
      <c r="D2805" t="inlineStr">
        <is>
          <t>Paid</t>
        </is>
      </c>
    </row>
    <row r="2806">
      <c r="A2806" t="inlineStr">
        <is>
          <t>2016-07-01</t>
        </is>
      </c>
      <c r="B2806" t="inlineStr">
        <is>
          <t>Whitetail Oilfield Rentals</t>
        </is>
      </c>
      <c r="C2806" s="16" t="n">
        <v>1575</v>
      </c>
      <c r="D2806" t="inlineStr">
        <is>
          <t>Paid</t>
        </is>
      </c>
    </row>
    <row r="2807">
      <c r="A2807" t="inlineStr">
        <is>
          <t>2016-07-01</t>
        </is>
      </c>
      <c r="B2807" t="inlineStr">
        <is>
          <t>RPS Group</t>
        </is>
      </c>
      <c r="C2807" s="16" t="n">
        <v>1575</v>
      </c>
      <c r="D2807" t="inlineStr">
        <is>
          <t>Paid</t>
        </is>
      </c>
    </row>
    <row r="2808">
      <c r="A2808" t="inlineStr">
        <is>
          <t>2016-07-01</t>
        </is>
      </c>
      <c r="B2808" t="inlineStr">
        <is>
          <t>Roska DBO</t>
        </is>
      </c>
      <c r="C2808" s="16" t="n">
        <v>1575</v>
      </c>
      <c r="D2808" t="inlineStr">
        <is>
          <t>Paid</t>
        </is>
      </c>
    </row>
    <row r="2809">
      <c r="A2809" t="inlineStr">
        <is>
          <t>2016-07-01</t>
        </is>
      </c>
      <c r="B2809" t="inlineStr">
        <is>
          <t>Entero Corporation</t>
        </is>
      </c>
      <c r="C2809" s="16" t="n">
        <v>7875</v>
      </c>
      <c r="D2809" t="inlineStr">
        <is>
          <t>Paid</t>
        </is>
      </c>
    </row>
    <row r="2810">
      <c r="A2810" t="inlineStr">
        <is>
          <t>2016-07-01</t>
        </is>
      </c>
      <c r="B2810" t="inlineStr">
        <is>
          <t>Ambyint</t>
        </is>
      </c>
      <c r="C2810" s="16" t="n">
        <v>1575</v>
      </c>
      <c r="D2810" t="inlineStr">
        <is>
          <t>Paid</t>
        </is>
      </c>
    </row>
    <row r="2811">
      <c r="A2811" t="inlineStr">
        <is>
          <t>2016-07-01</t>
        </is>
      </c>
      <c r="B2811" t="inlineStr">
        <is>
          <t>Specialized Desanders</t>
        </is>
      </c>
      <c r="C2811" s="16" t="n">
        <v>1260</v>
      </c>
      <c r="D2811" t="inlineStr">
        <is>
          <t>Paid</t>
        </is>
      </c>
    </row>
    <row r="2812">
      <c r="A2812" t="inlineStr">
        <is>
          <t>2016-07-01</t>
        </is>
      </c>
      <c r="B2812" t="inlineStr">
        <is>
          <t>Energy Navigator</t>
        </is>
      </c>
      <c r="C2812" s="16" t="n">
        <v>2625</v>
      </c>
      <c r="D2812" t="inlineStr">
        <is>
          <t>Paid</t>
        </is>
      </c>
    </row>
    <row r="2813">
      <c r="A2813" t="inlineStr">
        <is>
          <t>2016-07-01</t>
        </is>
      </c>
      <c r="B2813" t="inlineStr">
        <is>
          <t>Connate Water Solutions</t>
        </is>
      </c>
      <c r="C2813" s="16" t="n">
        <v>525</v>
      </c>
      <c r="D2813" t="inlineStr">
        <is>
          <t>Paid</t>
        </is>
      </c>
    </row>
    <row r="2814">
      <c r="A2814" t="inlineStr">
        <is>
          <t>2016-07-01</t>
        </is>
      </c>
      <c r="B2814" t="inlineStr">
        <is>
          <t>Jaguar Land Group Ltd.</t>
        </is>
      </c>
      <c r="C2814" s="16" t="n">
        <v>3150</v>
      </c>
      <c r="D2814" t="inlineStr">
        <is>
          <t>Paid</t>
        </is>
      </c>
    </row>
    <row r="2815">
      <c r="A2815" t="inlineStr">
        <is>
          <t>2016-07-01</t>
        </is>
      </c>
      <c r="B2815" t="inlineStr">
        <is>
          <t>OSY Rentals</t>
        </is>
      </c>
      <c r="C2815" s="16" t="n">
        <v>6300</v>
      </c>
      <c r="D2815" t="inlineStr">
        <is>
          <t>Paid</t>
        </is>
      </c>
    </row>
    <row r="2816">
      <c r="A2816" t="inlineStr">
        <is>
          <t>2016-07-01</t>
        </is>
      </c>
      <c r="B2816" t="inlineStr">
        <is>
          <t>CWD Inc.</t>
        </is>
      </c>
      <c r="C2816" s="16" t="n">
        <v>1575</v>
      </c>
      <c r="D2816" t="inlineStr">
        <is>
          <t>Paid</t>
        </is>
      </c>
    </row>
    <row r="2817">
      <c r="A2817" t="inlineStr">
        <is>
          <t>2016-07-01</t>
        </is>
      </c>
      <c r="B2817" t="inlineStr">
        <is>
          <t>Docktor Freight Solutions</t>
        </is>
      </c>
      <c r="C2817" s="16" t="n">
        <v>3622.5</v>
      </c>
      <c r="D2817" t="inlineStr">
        <is>
          <t>Paid</t>
        </is>
      </c>
    </row>
    <row r="2818">
      <c r="A2818" t="inlineStr">
        <is>
          <t>2016-07-01</t>
        </is>
      </c>
      <c r="B2818" t="inlineStr">
        <is>
          <t>Transload Logistics</t>
        </is>
      </c>
      <c r="C2818" s="16" t="n">
        <v>3622.5</v>
      </c>
      <c r="D2818" t="inlineStr">
        <is>
          <t>Paid</t>
        </is>
      </c>
    </row>
    <row r="2819">
      <c r="A2819" t="inlineStr">
        <is>
          <t>2016-07-01</t>
        </is>
      </c>
      <c r="B2819" t="inlineStr">
        <is>
          <t>Platinum Grover</t>
        </is>
      </c>
      <c r="C2819" s="16" t="n">
        <v>3622.5</v>
      </c>
      <c r="D2819" t="inlineStr">
        <is>
          <t>Paid</t>
        </is>
      </c>
    </row>
    <row r="2820">
      <c r="A2820" t="inlineStr">
        <is>
          <t>2016-07-01</t>
        </is>
      </c>
      <c r="B2820" t="inlineStr">
        <is>
          <t>Treeline Well Services</t>
        </is>
      </c>
      <c r="C2820" s="16" t="n">
        <v>10867.5</v>
      </c>
      <c r="D2820" t="inlineStr">
        <is>
          <t>Paid</t>
        </is>
      </c>
    </row>
    <row r="2821">
      <c r="A2821" t="inlineStr">
        <is>
          <t>2016-07-01</t>
        </is>
      </c>
      <c r="B2821" t="inlineStr">
        <is>
          <t>Canadian Natural Resources Ltd.</t>
        </is>
      </c>
      <c r="C2821" s="16" t="n">
        <v>12600</v>
      </c>
      <c r="D2821" t="inlineStr">
        <is>
          <t>Paid</t>
        </is>
      </c>
    </row>
    <row r="2822">
      <c r="A2822" t="inlineStr">
        <is>
          <t>2016-06-29</t>
        </is>
      </c>
      <c r="B2822" t="inlineStr">
        <is>
          <t>Energy Navigator</t>
        </is>
      </c>
      <c r="C2822" s="16" t="n">
        <v>420</v>
      </c>
      <c r="D2822" t="inlineStr">
        <is>
          <t>Paid</t>
        </is>
      </c>
    </row>
    <row r="2823">
      <c r="A2823" t="inlineStr">
        <is>
          <t>2016-06-29</t>
        </is>
      </c>
      <c r="B2823" t="inlineStr">
        <is>
          <t>Sayer Energy Advisors</t>
        </is>
      </c>
      <c r="C2823" s="16" t="n">
        <v>420</v>
      </c>
      <c r="D2823" t="inlineStr">
        <is>
          <t>Paid</t>
        </is>
      </c>
    </row>
    <row r="2824">
      <c r="A2824" t="inlineStr">
        <is>
          <t>2016-06-28</t>
        </is>
      </c>
      <c r="B2824" t="inlineStr">
        <is>
          <t>Ambyint</t>
        </is>
      </c>
      <c r="C2824" s="16" t="n">
        <v>420</v>
      </c>
      <c r="D2824" t="inlineStr">
        <is>
          <t>Paid</t>
        </is>
      </c>
    </row>
    <row r="2825">
      <c r="A2825" t="inlineStr">
        <is>
          <t>2016-06-17</t>
        </is>
      </c>
      <c r="B2825" t="inlineStr">
        <is>
          <t>Sayer Energy Advisors</t>
        </is>
      </c>
      <c r="C2825" s="16" t="n">
        <v>420</v>
      </c>
      <c r="D2825" t="inlineStr">
        <is>
          <t>Paid</t>
        </is>
      </c>
    </row>
    <row r="2826">
      <c r="A2826" t="inlineStr">
        <is>
          <t>2016-06-09</t>
        </is>
      </c>
      <c r="B2826" t="inlineStr">
        <is>
          <t>XI Technologies</t>
        </is>
      </c>
      <c r="C2826" s="16" t="n">
        <v>420</v>
      </c>
      <c r="D2826" t="inlineStr">
        <is>
          <t>Paid</t>
        </is>
      </c>
    </row>
    <row r="2827">
      <c r="A2827" t="inlineStr">
        <is>
          <t>2016-06-09</t>
        </is>
      </c>
      <c r="B2827" t="inlineStr">
        <is>
          <t>Sayer Energy Advisors</t>
        </is>
      </c>
      <c r="C2827" s="16" t="n">
        <v>420</v>
      </c>
      <c r="D2827" t="inlineStr">
        <is>
          <t>Paid</t>
        </is>
      </c>
    </row>
    <row r="2828">
      <c r="A2828" t="inlineStr">
        <is>
          <t>2016-06-07</t>
        </is>
      </c>
      <c r="B2828" t="inlineStr">
        <is>
          <t>Sayer Energy Advisors</t>
        </is>
      </c>
      <c r="C2828" s="16" t="n">
        <v>420</v>
      </c>
      <c r="D2828" t="inlineStr">
        <is>
          <t>Paid</t>
        </is>
      </c>
    </row>
    <row r="2829">
      <c r="A2829" t="inlineStr">
        <is>
          <t>2016-06-01</t>
        </is>
      </c>
      <c r="B2829" t="inlineStr">
        <is>
          <t>Roska DBO</t>
        </is>
      </c>
      <c r="C2829" s="16" t="n">
        <v>1575</v>
      </c>
      <c r="D2829" t="inlineStr">
        <is>
          <t>Paid</t>
        </is>
      </c>
    </row>
    <row r="2830">
      <c r="A2830" t="inlineStr">
        <is>
          <t>2016-06-01</t>
        </is>
      </c>
      <c r="B2830" t="inlineStr">
        <is>
          <t>RPS Group</t>
        </is>
      </c>
      <c r="C2830" s="16" t="n">
        <v>1575</v>
      </c>
      <c r="D2830" t="inlineStr">
        <is>
          <t>Paid</t>
        </is>
      </c>
    </row>
    <row r="2831">
      <c r="A2831" t="inlineStr">
        <is>
          <t>2016-06-01</t>
        </is>
      </c>
      <c r="B2831" t="inlineStr">
        <is>
          <t>Specialized Desanders</t>
        </is>
      </c>
      <c r="C2831" s="16" t="n">
        <v>1260</v>
      </c>
      <c r="D2831" t="inlineStr">
        <is>
          <t>Paid</t>
        </is>
      </c>
    </row>
    <row r="2832">
      <c r="A2832" t="inlineStr">
        <is>
          <t>2016-06-01</t>
        </is>
      </c>
      <c r="B2832" t="inlineStr">
        <is>
          <t>Energy Navigator</t>
        </is>
      </c>
      <c r="C2832" s="16" t="n">
        <v>2625</v>
      </c>
      <c r="D2832" t="inlineStr">
        <is>
          <t>Paid</t>
        </is>
      </c>
    </row>
    <row r="2833">
      <c r="A2833" t="inlineStr">
        <is>
          <t>2016-06-01</t>
        </is>
      </c>
      <c r="B2833" t="inlineStr">
        <is>
          <t>Divestco</t>
        </is>
      </c>
      <c r="C2833" s="16" t="n">
        <v>525</v>
      </c>
      <c r="D2833" t="inlineStr">
        <is>
          <t>Paid</t>
        </is>
      </c>
    </row>
    <row r="2834">
      <c r="A2834" t="inlineStr">
        <is>
          <t>2016-06-01</t>
        </is>
      </c>
      <c r="B2834" t="inlineStr">
        <is>
          <t>Sayer Energy Advisors</t>
        </is>
      </c>
      <c r="C2834" s="16" t="n">
        <v>420</v>
      </c>
      <c r="D2834" t="inlineStr">
        <is>
          <t>Paid</t>
        </is>
      </c>
    </row>
    <row r="2835">
      <c r="A2835" t="inlineStr">
        <is>
          <t>2016-05-27</t>
        </is>
      </c>
      <c r="B2835" t="inlineStr">
        <is>
          <t>Payload</t>
        </is>
      </c>
      <c r="C2835" s="16" t="n">
        <v>420</v>
      </c>
      <c r="D2835" t="inlineStr">
        <is>
          <t>Paid</t>
        </is>
      </c>
    </row>
    <row r="2836">
      <c r="A2836" t="inlineStr">
        <is>
          <t>2016-05-19</t>
        </is>
      </c>
      <c r="B2836" t="inlineStr">
        <is>
          <t>Sayer Energy Advisors</t>
        </is>
      </c>
      <c r="C2836" s="16" t="n">
        <v>420</v>
      </c>
      <c r="D2836" t="inlineStr">
        <is>
          <t>Paid</t>
        </is>
      </c>
    </row>
    <row r="2837">
      <c r="A2837" t="inlineStr">
        <is>
          <t>2016-05-18</t>
        </is>
      </c>
      <c r="B2837" t="inlineStr">
        <is>
          <t>Sayer Energy Advisors</t>
        </is>
      </c>
      <c r="C2837" s="16" t="n">
        <v>420</v>
      </c>
      <c r="D2837" t="inlineStr">
        <is>
          <t>Paid</t>
        </is>
      </c>
    </row>
    <row r="2838">
      <c r="A2838" t="inlineStr">
        <is>
          <t>2016-05-17</t>
        </is>
      </c>
      <c r="B2838" t="inlineStr">
        <is>
          <t>Sproule ERCE</t>
        </is>
      </c>
      <c r="C2838" s="16" t="n">
        <v>420</v>
      </c>
      <c r="D2838" t="inlineStr">
        <is>
          <t>Paid</t>
        </is>
      </c>
    </row>
    <row r="2839">
      <c r="A2839" t="inlineStr">
        <is>
          <t>2016-05-17</t>
        </is>
      </c>
      <c r="B2839" t="inlineStr">
        <is>
          <t>Total Combustion Inc</t>
        </is>
      </c>
      <c r="C2839" s="16" t="n">
        <v>630</v>
      </c>
      <c r="D2839" t="inlineStr">
        <is>
          <t>Paid</t>
        </is>
      </c>
    </row>
    <row r="2840">
      <c r="A2840" t="inlineStr">
        <is>
          <t>2016-05-16</t>
        </is>
      </c>
      <c r="B2840" t="inlineStr">
        <is>
          <t>Solstice Engineering</t>
        </is>
      </c>
      <c r="C2840" s="16" t="n">
        <v>420</v>
      </c>
      <c r="D2840" t="inlineStr">
        <is>
          <t>Paid</t>
        </is>
      </c>
    </row>
    <row r="2841">
      <c r="A2841" t="inlineStr">
        <is>
          <t>2016-05-12</t>
        </is>
      </c>
      <c r="B2841" t="inlineStr">
        <is>
          <t>Hurley Well Service</t>
        </is>
      </c>
      <c r="C2841" s="16" t="n">
        <v>420</v>
      </c>
      <c r="D2841" t="inlineStr">
        <is>
          <t>Paid</t>
        </is>
      </c>
    </row>
    <row r="2842">
      <c r="A2842" t="inlineStr">
        <is>
          <t>2016-05-11</t>
        </is>
      </c>
      <c r="B2842" t="inlineStr">
        <is>
          <t>Quartz Events</t>
        </is>
      </c>
      <c r="C2842" s="16" t="n">
        <v>210</v>
      </c>
      <c r="D2842" t="inlineStr">
        <is>
          <t>Paid</t>
        </is>
      </c>
    </row>
    <row r="2843">
      <c r="A2843" t="inlineStr">
        <is>
          <t>2016-05-11</t>
        </is>
      </c>
      <c r="B2843" t="inlineStr">
        <is>
          <t>Energy Navigator</t>
        </is>
      </c>
      <c r="C2843" s="16" t="n">
        <v>420</v>
      </c>
      <c r="D2843" t="inlineStr">
        <is>
          <t>Paid</t>
        </is>
      </c>
    </row>
    <row r="2844">
      <c r="A2844" t="inlineStr">
        <is>
          <t>2016-05-03</t>
        </is>
      </c>
      <c r="B2844" t="inlineStr">
        <is>
          <t>Western Petroleum Management</t>
        </is>
      </c>
      <c r="C2844" s="16" t="n">
        <v>630</v>
      </c>
      <c r="D2844" t="inlineStr">
        <is>
          <t>Paid</t>
        </is>
      </c>
    </row>
    <row r="2845">
      <c r="A2845" t="inlineStr">
        <is>
          <t>2016-05-03</t>
        </is>
      </c>
      <c r="B2845" t="inlineStr">
        <is>
          <t>Sproule ERCE</t>
        </is>
      </c>
      <c r="C2845" s="16" t="n">
        <v>420</v>
      </c>
      <c r="D2845" t="inlineStr">
        <is>
          <t>Paid</t>
        </is>
      </c>
    </row>
    <row r="2846">
      <c r="A2846" t="inlineStr">
        <is>
          <t>2016-05-02</t>
        </is>
      </c>
      <c r="B2846" t="inlineStr">
        <is>
          <t>Roska DBO</t>
        </is>
      </c>
      <c r="C2846" s="16" t="n">
        <v>1575</v>
      </c>
      <c r="D2846" t="inlineStr">
        <is>
          <t>Paid</t>
        </is>
      </c>
    </row>
    <row r="2847">
      <c r="A2847" t="inlineStr">
        <is>
          <t>2016-05-02</t>
        </is>
      </c>
      <c r="B2847" t="inlineStr">
        <is>
          <t>Integrated Sensing &amp; Surveillance Inc.</t>
        </is>
      </c>
      <c r="C2847" s="16" t="n">
        <v>1575</v>
      </c>
      <c r="D2847" t="inlineStr">
        <is>
          <t>Cancelled</t>
        </is>
      </c>
    </row>
    <row r="2848">
      <c r="A2848" t="inlineStr">
        <is>
          <t>2016-05-02</t>
        </is>
      </c>
      <c r="B2848" t="inlineStr">
        <is>
          <t>Petrocept</t>
        </is>
      </c>
      <c r="C2848" s="16" t="n">
        <v>1575</v>
      </c>
      <c r="D2848" t="inlineStr">
        <is>
          <t>Paid</t>
        </is>
      </c>
    </row>
    <row r="2849">
      <c r="A2849" t="inlineStr">
        <is>
          <t>2016-05-02</t>
        </is>
      </c>
      <c r="B2849" t="inlineStr">
        <is>
          <t>Specialized Desanders</t>
        </is>
      </c>
      <c r="C2849" s="16" t="n">
        <v>1260</v>
      </c>
      <c r="D2849" t="inlineStr">
        <is>
          <t>Paid</t>
        </is>
      </c>
    </row>
    <row r="2850">
      <c r="A2850" t="inlineStr">
        <is>
          <t>2016-05-02</t>
        </is>
      </c>
      <c r="B2850" t="inlineStr">
        <is>
          <t>Energy Navigator</t>
        </is>
      </c>
      <c r="C2850" s="16" t="n">
        <v>2625</v>
      </c>
      <c r="D2850" t="inlineStr">
        <is>
          <t>Paid</t>
        </is>
      </c>
    </row>
    <row r="2851">
      <c r="A2851" t="inlineStr">
        <is>
          <t>2016-05-02</t>
        </is>
      </c>
      <c r="B2851" t="inlineStr">
        <is>
          <t>Divestco</t>
        </is>
      </c>
      <c r="C2851" s="16" t="n">
        <v>525</v>
      </c>
      <c r="D2851" t="inlineStr">
        <is>
          <t>Paid</t>
        </is>
      </c>
    </row>
    <row r="2852">
      <c r="A2852" t="inlineStr">
        <is>
          <t>2016-04-28</t>
        </is>
      </c>
      <c r="B2852" t="inlineStr">
        <is>
          <t>Sayer Energy Advisors</t>
        </is>
      </c>
      <c r="C2852" s="16" t="n">
        <v>420</v>
      </c>
      <c r="D2852" t="inlineStr">
        <is>
          <t>Paid</t>
        </is>
      </c>
    </row>
    <row r="2853">
      <c r="A2853" t="inlineStr">
        <is>
          <t>2016-04-27</t>
        </is>
      </c>
      <c r="B2853" t="inlineStr">
        <is>
          <t>Sproule ERCE</t>
        </is>
      </c>
      <c r="C2853" s="16" t="n">
        <v>420</v>
      </c>
      <c r="D2853" t="inlineStr">
        <is>
          <t>Paid</t>
        </is>
      </c>
    </row>
    <row r="2854">
      <c r="A2854" t="inlineStr">
        <is>
          <t>2016-04-27</t>
        </is>
      </c>
      <c r="B2854" t="inlineStr">
        <is>
          <t>Sayer Energy Advisors</t>
        </is>
      </c>
      <c r="C2854" s="16" t="n">
        <v>420</v>
      </c>
      <c r="D2854" t="inlineStr">
        <is>
          <t>Paid</t>
        </is>
      </c>
    </row>
    <row r="2855">
      <c r="A2855" t="inlineStr">
        <is>
          <t>2016-04-25</t>
        </is>
      </c>
      <c r="B2855" t="inlineStr">
        <is>
          <t>Palantir Solutions</t>
        </is>
      </c>
      <c r="C2855" s="16" t="n">
        <v>420</v>
      </c>
      <c r="D2855" t="inlineStr">
        <is>
          <t>Paid</t>
        </is>
      </c>
    </row>
    <row r="2856">
      <c r="A2856" t="inlineStr">
        <is>
          <t>2016-04-21</t>
        </is>
      </c>
      <c r="B2856" t="inlineStr">
        <is>
          <t>Sproule ERCE</t>
        </is>
      </c>
      <c r="C2856" s="16" t="n">
        <v>420</v>
      </c>
      <c r="D2856" t="inlineStr">
        <is>
          <t>Paid</t>
        </is>
      </c>
    </row>
    <row r="2857">
      <c r="A2857" t="inlineStr">
        <is>
          <t>2016-04-19</t>
        </is>
      </c>
      <c r="B2857" t="inlineStr">
        <is>
          <t>Geo7 Resources</t>
        </is>
      </c>
      <c r="C2857" s="16" t="n">
        <v>420</v>
      </c>
      <c r="D2857" t="inlineStr">
        <is>
          <t>Paid</t>
        </is>
      </c>
    </row>
    <row r="2858">
      <c r="A2858" t="inlineStr">
        <is>
          <t>2016-04-13</t>
        </is>
      </c>
      <c r="B2858" t="inlineStr">
        <is>
          <t>Eng-Land Energy Ltd.</t>
        </is>
      </c>
      <c r="C2858" s="16" t="n">
        <v>420</v>
      </c>
      <c r="D2858" t="inlineStr">
        <is>
          <t>Paid</t>
        </is>
      </c>
    </row>
    <row r="2859">
      <c r="A2859" t="inlineStr">
        <is>
          <t>2016-04-12</t>
        </is>
      </c>
      <c r="B2859" t="inlineStr">
        <is>
          <t>PrairieSky Royalty</t>
        </is>
      </c>
      <c r="C2859" s="16" t="n">
        <v>420</v>
      </c>
      <c r="D2859" t="inlineStr">
        <is>
          <t>Paid</t>
        </is>
      </c>
    </row>
    <row r="2860">
      <c r="A2860" t="inlineStr">
        <is>
          <t>2016-04-12</t>
        </is>
      </c>
      <c r="B2860" t="inlineStr">
        <is>
          <t>PrairieSky Royalty</t>
        </is>
      </c>
      <c r="C2860" s="16" t="n">
        <v>420</v>
      </c>
      <c r="D2860" t="inlineStr">
        <is>
          <t>Paid</t>
        </is>
      </c>
    </row>
    <row r="2861">
      <c r="A2861" t="inlineStr">
        <is>
          <t>2016-04-07</t>
        </is>
      </c>
      <c r="B2861" t="inlineStr">
        <is>
          <t>VERDAZO</t>
        </is>
      </c>
      <c r="C2861" s="16" t="n">
        <v>1050</v>
      </c>
      <c r="D2861" t="inlineStr">
        <is>
          <t>Paid</t>
        </is>
      </c>
    </row>
    <row r="2862">
      <c r="A2862" t="inlineStr">
        <is>
          <t>2016-04-01</t>
        </is>
      </c>
      <c r="B2862" t="inlineStr">
        <is>
          <t>Entero Corporation</t>
        </is>
      </c>
      <c r="C2862" s="16" t="n">
        <v>7875</v>
      </c>
      <c r="D2862" t="inlineStr">
        <is>
          <t>Paid</t>
        </is>
      </c>
    </row>
    <row r="2863">
      <c r="A2863" t="inlineStr">
        <is>
          <t>2016-04-01</t>
        </is>
      </c>
      <c r="B2863" t="inlineStr">
        <is>
          <t>CWD Inc.</t>
        </is>
      </c>
      <c r="C2863" s="16" t="n">
        <v>1575</v>
      </c>
      <c r="D2863" t="inlineStr">
        <is>
          <t>Paid</t>
        </is>
      </c>
    </row>
    <row r="2864">
      <c r="A2864" t="inlineStr">
        <is>
          <t>2016-04-01</t>
        </is>
      </c>
      <c r="B2864" t="inlineStr">
        <is>
          <t>Jaguar Land Group Ltd.</t>
        </is>
      </c>
      <c r="C2864" s="16" t="n">
        <v>3150</v>
      </c>
      <c r="D2864" t="inlineStr">
        <is>
          <t>Paid</t>
        </is>
      </c>
    </row>
    <row r="2865">
      <c r="A2865" t="inlineStr">
        <is>
          <t>2016-04-01</t>
        </is>
      </c>
      <c r="B2865" t="inlineStr">
        <is>
          <t>2com Consulting Inc</t>
        </is>
      </c>
      <c r="C2865" s="16" t="n">
        <v>4095</v>
      </c>
      <c r="D2865" t="inlineStr">
        <is>
          <t>Paid</t>
        </is>
      </c>
    </row>
    <row r="2866">
      <c r="A2866" t="inlineStr">
        <is>
          <t>2016-04-01</t>
        </is>
      </c>
      <c r="B2866" t="inlineStr">
        <is>
          <t>Divestco</t>
        </is>
      </c>
      <c r="C2866" s="16" t="n">
        <v>525</v>
      </c>
      <c r="D2866" t="inlineStr">
        <is>
          <t>Paid</t>
        </is>
      </c>
    </row>
    <row r="2867">
      <c r="A2867" t="inlineStr">
        <is>
          <t>2016-04-01</t>
        </is>
      </c>
      <c r="B2867" t="inlineStr">
        <is>
          <t>Integrated Sensing &amp; Surveillance Inc.</t>
        </is>
      </c>
      <c r="C2867" s="16" t="n">
        <v>1575</v>
      </c>
      <c r="D2867" t="inlineStr">
        <is>
          <t>Paid</t>
        </is>
      </c>
    </row>
    <row r="2868">
      <c r="A2868" t="inlineStr">
        <is>
          <t>2016-04-01</t>
        </is>
      </c>
      <c r="B2868" t="inlineStr">
        <is>
          <t>Whitetail Oilfield Rentals</t>
        </is>
      </c>
      <c r="C2868" s="16" t="n">
        <v>1575</v>
      </c>
      <c r="D2868" t="inlineStr">
        <is>
          <t>Paid</t>
        </is>
      </c>
    </row>
    <row r="2869">
      <c r="A2869" t="inlineStr">
        <is>
          <t>2016-04-01</t>
        </is>
      </c>
      <c r="B2869" t="inlineStr">
        <is>
          <t>Roska DBO</t>
        </is>
      </c>
      <c r="C2869" s="16" t="n">
        <v>1575</v>
      </c>
      <c r="D2869" t="inlineStr">
        <is>
          <t>Paid</t>
        </is>
      </c>
    </row>
    <row r="2870">
      <c r="A2870" t="inlineStr">
        <is>
          <t>2016-04-01</t>
        </is>
      </c>
      <c r="B2870" t="inlineStr">
        <is>
          <t>Specialized Desanders</t>
        </is>
      </c>
      <c r="C2870" s="16" t="n">
        <v>1260</v>
      </c>
      <c r="D2870" t="inlineStr">
        <is>
          <t>Paid</t>
        </is>
      </c>
    </row>
    <row r="2871">
      <c r="A2871" t="inlineStr">
        <is>
          <t>2016-04-01</t>
        </is>
      </c>
      <c r="B2871" t="inlineStr">
        <is>
          <t>Energy Navigator</t>
        </is>
      </c>
      <c r="C2871" s="16" t="n">
        <v>2625</v>
      </c>
      <c r="D2871" t="inlineStr">
        <is>
          <t>Paid</t>
        </is>
      </c>
    </row>
    <row r="2872">
      <c r="A2872" t="inlineStr">
        <is>
          <t>2016-04-01</t>
        </is>
      </c>
      <c r="B2872" t="inlineStr">
        <is>
          <t>Canadian Natural Resources Ltd.</t>
        </is>
      </c>
      <c r="C2872" s="16" t="n">
        <v>12600</v>
      </c>
      <c r="D2872" t="inlineStr">
        <is>
          <t>Paid</t>
        </is>
      </c>
    </row>
    <row r="2873">
      <c r="A2873" t="inlineStr">
        <is>
          <t>2016-04-01</t>
        </is>
      </c>
      <c r="B2873" t="inlineStr">
        <is>
          <t>OSY Rentals</t>
        </is>
      </c>
      <c r="C2873" s="16" t="n">
        <v>6300</v>
      </c>
      <c r="D2873" t="inlineStr">
        <is>
          <t>Paid</t>
        </is>
      </c>
    </row>
    <row r="2874">
      <c r="A2874" t="inlineStr">
        <is>
          <t>2016-04-01</t>
        </is>
      </c>
      <c r="B2874" t="inlineStr">
        <is>
          <t>Docktor Freight Solutions</t>
        </is>
      </c>
      <c r="C2874" s="16" t="n">
        <v>3622.5</v>
      </c>
      <c r="D2874" t="inlineStr">
        <is>
          <t>Paid</t>
        </is>
      </c>
    </row>
    <row r="2875">
      <c r="A2875" t="inlineStr">
        <is>
          <t>2016-04-01</t>
        </is>
      </c>
      <c r="B2875" t="inlineStr">
        <is>
          <t>Transload Logistics</t>
        </is>
      </c>
      <c r="C2875" s="16" t="n">
        <v>3622.5</v>
      </c>
      <c r="D2875" t="inlineStr">
        <is>
          <t>Paid</t>
        </is>
      </c>
    </row>
    <row r="2876">
      <c r="A2876" t="inlineStr">
        <is>
          <t>2016-04-01</t>
        </is>
      </c>
      <c r="B2876" t="inlineStr">
        <is>
          <t>Platinum Grover</t>
        </is>
      </c>
      <c r="C2876" s="16" t="n">
        <v>3622.5</v>
      </c>
      <c r="D2876" t="inlineStr">
        <is>
          <t>Paid</t>
        </is>
      </c>
    </row>
    <row r="2877">
      <c r="A2877" t="inlineStr">
        <is>
          <t>2016-04-01</t>
        </is>
      </c>
      <c r="B2877" t="inlineStr">
        <is>
          <t>Treeline Well Services</t>
        </is>
      </c>
      <c r="C2877" s="16" t="n">
        <v>10867.5</v>
      </c>
      <c r="D2877" t="inlineStr">
        <is>
          <t>Paid</t>
        </is>
      </c>
    </row>
    <row r="2878">
      <c r="A2878" t="inlineStr">
        <is>
          <t>2016-03-14</t>
        </is>
      </c>
      <c r="B2878" t="inlineStr">
        <is>
          <t>Sproule ERCE</t>
        </is>
      </c>
      <c r="C2878" s="16" t="n">
        <v>420</v>
      </c>
      <c r="D2878" t="inlineStr">
        <is>
          <t>Paid</t>
        </is>
      </c>
    </row>
    <row r="2879">
      <c r="A2879" t="inlineStr">
        <is>
          <t>2016-03-08</t>
        </is>
      </c>
      <c r="B2879" t="inlineStr">
        <is>
          <t>Sayer Energy Advisors</t>
        </is>
      </c>
      <c r="C2879" s="16" t="n">
        <v>420</v>
      </c>
      <c r="D2879" t="inlineStr">
        <is>
          <t>Paid</t>
        </is>
      </c>
    </row>
    <row r="2880">
      <c r="A2880" t="inlineStr">
        <is>
          <t>2016-03-01</t>
        </is>
      </c>
      <c r="B2880" t="inlineStr">
        <is>
          <t>Inclusive Energy</t>
        </is>
      </c>
      <c r="C2880" s="16" t="n">
        <v>420</v>
      </c>
      <c r="D2880" t="inlineStr">
        <is>
          <t>Paid</t>
        </is>
      </c>
    </row>
    <row r="2881">
      <c r="A2881" t="inlineStr">
        <is>
          <t>2016-03-01</t>
        </is>
      </c>
      <c r="B2881" t="inlineStr">
        <is>
          <t>Integrated Sensing &amp; Surveillance Inc.</t>
        </is>
      </c>
      <c r="C2881" s="16" t="n">
        <v>1575</v>
      </c>
      <c r="D2881" t="inlineStr">
        <is>
          <t>Paid</t>
        </is>
      </c>
    </row>
    <row r="2882">
      <c r="A2882" t="inlineStr">
        <is>
          <t>2016-03-01</t>
        </is>
      </c>
      <c r="B2882" t="inlineStr">
        <is>
          <t>Roska DBO</t>
        </is>
      </c>
      <c r="C2882" s="16" t="n">
        <v>1995</v>
      </c>
      <c r="D2882" t="inlineStr">
        <is>
          <t>Paid</t>
        </is>
      </c>
    </row>
    <row r="2883">
      <c r="A2883" t="inlineStr">
        <is>
          <t>2016-03-01</t>
        </is>
      </c>
      <c r="B2883" t="inlineStr">
        <is>
          <t>Divestco</t>
        </is>
      </c>
      <c r="C2883" s="16" t="n">
        <v>525</v>
      </c>
      <c r="D2883" t="inlineStr">
        <is>
          <t>Paid</t>
        </is>
      </c>
    </row>
    <row r="2884">
      <c r="A2884" t="inlineStr">
        <is>
          <t>2016-03-01</t>
        </is>
      </c>
      <c r="B2884" t="inlineStr">
        <is>
          <t>Specialized Desanders</t>
        </is>
      </c>
      <c r="C2884" s="16" t="n">
        <v>1260</v>
      </c>
      <c r="D2884" t="inlineStr">
        <is>
          <t>Paid</t>
        </is>
      </c>
    </row>
    <row r="2885">
      <c r="A2885" t="inlineStr">
        <is>
          <t>2016-03-01</t>
        </is>
      </c>
      <c r="B2885" t="inlineStr">
        <is>
          <t>Energy Navigator</t>
        </is>
      </c>
      <c r="C2885" s="16" t="n">
        <v>2625</v>
      </c>
      <c r="D2885" t="inlineStr">
        <is>
          <t>Paid</t>
        </is>
      </c>
    </row>
    <row r="2886">
      <c r="A2886" t="inlineStr">
        <is>
          <t>2016-03-01</t>
        </is>
      </c>
      <c r="B2886" t="inlineStr">
        <is>
          <t>DMG Events</t>
        </is>
      </c>
      <c r="C2886" s="16" t="n">
        <v>5460</v>
      </c>
      <c r="D2886" t="inlineStr">
        <is>
          <t>Paid</t>
        </is>
      </c>
    </row>
    <row r="2887">
      <c r="A2887" t="inlineStr">
        <is>
          <t>2016-03-01</t>
        </is>
      </c>
      <c r="B2887" t="inlineStr">
        <is>
          <t>DMG Events</t>
        </is>
      </c>
      <c r="C2887" s="16" t="n">
        <v>4725</v>
      </c>
      <c r="D2887" t="inlineStr">
        <is>
          <t>Paid</t>
        </is>
      </c>
    </row>
    <row r="2888">
      <c r="A2888" t="inlineStr">
        <is>
          <t>2016-02-25</t>
        </is>
      </c>
      <c r="B2888" t="inlineStr">
        <is>
          <t>XI Technologies</t>
        </is>
      </c>
      <c r="C2888" s="16" t="n">
        <v>420</v>
      </c>
      <c r="D2888" t="inlineStr">
        <is>
          <t>Paid</t>
        </is>
      </c>
    </row>
    <row r="2889">
      <c r="A2889" t="inlineStr">
        <is>
          <t>2016-02-17</t>
        </is>
      </c>
      <c r="B2889" t="inlineStr">
        <is>
          <t>DLA Piper</t>
        </is>
      </c>
      <c r="C2889" s="16" t="n">
        <v>840</v>
      </c>
      <c r="D2889" t="inlineStr">
        <is>
          <t>Paid</t>
        </is>
      </c>
    </row>
    <row r="2890">
      <c r="A2890" t="inlineStr">
        <is>
          <t>2016-02-01</t>
        </is>
      </c>
      <c r="B2890" t="inlineStr">
        <is>
          <t>Roska DBO</t>
        </is>
      </c>
      <c r="C2890" s="16" t="n">
        <v>1575</v>
      </c>
      <c r="D2890" t="inlineStr">
        <is>
          <t>Paid</t>
        </is>
      </c>
    </row>
    <row r="2891">
      <c r="A2891" t="inlineStr">
        <is>
          <t>2016-02-01</t>
        </is>
      </c>
      <c r="B2891" t="inlineStr">
        <is>
          <t>Safety Boss Inc.</t>
        </is>
      </c>
      <c r="C2891" s="16" t="n">
        <v>1575</v>
      </c>
      <c r="D2891" t="inlineStr">
        <is>
          <t>Paid</t>
        </is>
      </c>
    </row>
    <row r="2892">
      <c r="A2892" t="inlineStr">
        <is>
          <t>2016-02-01</t>
        </is>
      </c>
      <c r="B2892" t="inlineStr">
        <is>
          <t>Divestco</t>
        </is>
      </c>
      <c r="C2892" s="16" t="n">
        <v>525</v>
      </c>
      <c r="D2892" t="inlineStr">
        <is>
          <t>Paid</t>
        </is>
      </c>
    </row>
    <row r="2893">
      <c r="A2893" t="inlineStr">
        <is>
          <t>2016-02-01</t>
        </is>
      </c>
      <c r="B2893" t="inlineStr">
        <is>
          <t>Specialized Desanders</t>
        </is>
      </c>
      <c r="C2893" s="16" t="n">
        <v>1260</v>
      </c>
      <c r="D2893" t="inlineStr">
        <is>
          <t>Paid</t>
        </is>
      </c>
    </row>
    <row r="2894">
      <c r="A2894" t="inlineStr">
        <is>
          <t>2016-02-01</t>
        </is>
      </c>
      <c r="B2894" t="inlineStr">
        <is>
          <t>Energy Navigator</t>
        </is>
      </c>
      <c r="C2894" s="16" t="n">
        <v>2625</v>
      </c>
      <c r="D2894" t="inlineStr">
        <is>
          <t>Paid</t>
        </is>
      </c>
    </row>
    <row r="2895">
      <c r="A2895" t="inlineStr">
        <is>
          <t>2016-02-01</t>
        </is>
      </c>
      <c r="B2895" t="inlineStr">
        <is>
          <t>Phoenix Energy Marketing</t>
        </is>
      </c>
      <c r="C2895" s="16" t="n">
        <v>420</v>
      </c>
      <c r="D2895" t="inlineStr">
        <is>
          <t>Paid</t>
        </is>
      </c>
    </row>
    <row r="2896">
      <c r="A2896" t="inlineStr">
        <is>
          <t>2016-01-06</t>
        </is>
      </c>
      <c r="B2896" t="inlineStr">
        <is>
          <t>Gear Energy</t>
        </is>
      </c>
      <c r="C2896" s="16" t="n">
        <v>420</v>
      </c>
      <c r="D2896" t="inlineStr">
        <is>
          <t>Paid</t>
        </is>
      </c>
    </row>
    <row r="2897">
      <c r="A2897" t="inlineStr">
        <is>
          <t>2016-01-01</t>
        </is>
      </c>
      <c r="B2897" t="inlineStr">
        <is>
          <t>Entero Corporation</t>
        </is>
      </c>
      <c r="C2897" s="16" t="n">
        <v>7875</v>
      </c>
      <c r="D2897" t="inlineStr">
        <is>
          <t>Paid</t>
        </is>
      </c>
    </row>
    <row r="2898">
      <c r="A2898" t="inlineStr">
        <is>
          <t>2016-01-01</t>
        </is>
      </c>
      <c r="B2898" t="inlineStr">
        <is>
          <t>CWD Inc.</t>
        </is>
      </c>
      <c r="C2898" s="16" t="n">
        <v>1575</v>
      </c>
      <c r="D2898" t="inlineStr">
        <is>
          <t>Paid</t>
        </is>
      </c>
    </row>
    <row r="2899">
      <c r="A2899" t="inlineStr">
        <is>
          <t>2016-01-01</t>
        </is>
      </c>
      <c r="B2899" t="inlineStr">
        <is>
          <t>2com Consulting Inc</t>
        </is>
      </c>
      <c r="C2899" s="16" t="n">
        <v>4095</v>
      </c>
      <c r="D2899" t="inlineStr">
        <is>
          <t>Paid</t>
        </is>
      </c>
    </row>
    <row r="2900">
      <c r="A2900" t="inlineStr">
        <is>
          <t>2016-01-01</t>
        </is>
      </c>
      <c r="B2900" t="inlineStr">
        <is>
          <t>Whitetail Oilfield Rentals</t>
        </is>
      </c>
      <c r="C2900" s="16" t="n">
        <v>1575</v>
      </c>
      <c r="D2900" t="inlineStr">
        <is>
          <t>Paid</t>
        </is>
      </c>
    </row>
    <row r="2901">
      <c r="A2901" t="inlineStr">
        <is>
          <t>2016-01-01</t>
        </is>
      </c>
      <c r="B2901" t="inlineStr">
        <is>
          <t>Katalyst Data Management</t>
        </is>
      </c>
      <c r="C2901" s="16" t="n">
        <v>2100</v>
      </c>
      <c r="D2901" t="inlineStr">
        <is>
          <t>Paid</t>
        </is>
      </c>
    </row>
    <row r="2902">
      <c r="A2902" t="inlineStr">
        <is>
          <t>2016-01-01</t>
        </is>
      </c>
      <c r="B2902" t="inlineStr">
        <is>
          <t>Roska DBO</t>
        </is>
      </c>
      <c r="C2902" s="16" t="n">
        <v>1575</v>
      </c>
      <c r="D2902" t="inlineStr">
        <is>
          <t>Paid</t>
        </is>
      </c>
    </row>
    <row r="2903">
      <c r="A2903" t="inlineStr">
        <is>
          <t>2016-01-01</t>
        </is>
      </c>
      <c r="B2903" t="inlineStr">
        <is>
          <t>Specialized Desanders</t>
        </is>
      </c>
      <c r="C2903" s="16" t="n">
        <v>1260</v>
      </c>
      <c r="D2903" t="inlineStr">
        <is>
          <t>Paid</t>
        </is>
      </c>
    </row>
    <row r="2904">
      <c r="A2904" t="inlineStr">
        <is>
          <t>2016-01-01</t>
        </is>
      </c>
      <c r="B2904" t="inlineStr">
        <is>
          <t>Energy Navigator</t>
        </is>
      </c>
      <c r="C2904" s="16" t="n">
        <v>2625</v>
      </c>
      <c r="D2904" t="inlineStr">
        <is>
          <t>Paid</t>
        </is>
      </c>
    </row>
    <row r="2905">
      <c r="A2905" t="inlineStr">
        <is>
          <t>2016-01-01</t>
        </is>
      </c>
      <c r="B2905" t="inlineStr">
        <is>
          <t>Canadian Natural Resources Ltd.</t>
        </is>
      </c>
      <c r="C2905" s="16" t="n">
        <v>12600</v>
      </c>
      <c r="D2905" t="inlineStr">
        <is>
          <t>Paid</t>
        </is>
      </c>
    </row>
    <row r="2906">
      <c r="A2906" t="inlineStr">
        <is>
          <t>2016-01-01</t>
        </is>
      </c>
      <c r="B2906" t="inlineStr">
        <is>
          <t>OSY Rentals</t>
        </is>
      </c>
      <c r="C2906" s="16" t="n">
        <v>6300</v>
      </c>
      <c r="D2906" t="inlineStr">
        <is>
          <t>Paid</t>
        </is>
      </c>
    </row>
    <row r="2907">
      <c r="A2907" t="inlineStr">
        <is>
          <t>2016-01-01</t>
        </is>
      </c>
      <c r="B2907" t="inlineStr">
        <is>
          <t>Docktor Freight Solutions</t>
        </is>
      </c>
      <c r="C2907" s="16" t="n">
        <v>3622.5</v>
      </c>
      <c r="D2907" t="inlineStr">
        <is>
          <t>Paid</t>
        </is>
      </c>
    </row>
    <row r="2908">
      <c r="A2908" t="inlineStr">
        <is>
          <t>2016-01-01</t>
        </is>
      </c>
      <c r="B2908" t="inlineStr">
        <is>
          <t>Transload Logistics</t>
        </is>
      </c>
      <c r="C2908" s="16" t="n">
        <v>3622.5</v>
      </c>
      <c r="D2908" t="inlineStr">
        <is>
          <t>Paid</t>
        </is>
      </c>
    </row>
    <row r="2909">
      <c r="A2909" t="inlineStr">
        <is>
          <t>2016-01-01</t>
        </is>
      </c>
      <c r="B2909" t="inlineStr">
        <is>
          <t>Platinum Grover</t>
        </is>
      </c>
      <c r="C2909" s="16" t="n">
        <v>3622.5</v>
      </c>
      <c r="D2909" t="inlineStr">
        <is>
          <t>Paid</t>
        </is>
      </c>
    </row>
    <row r="2910">
      <c r="A2910" t="inlineStr">
        <is>
          <t>2016-01-01</t>
        </is>
      </c>
      <c r="B2910" t="inlineStr">
        <is>
          <t>Treeline Well Services</t>
        </is>
      </c>
      <c r="C2910" s="16" t="n">
        <v>10867.5</v>
      </c>
      <c r="D2910" t="inlineStr">
        <is>
          <t>Paid</t>
        </is>
      </c>
    </row>
    <row r="2911">
      <c r="A2911" t="inlineStr">
        <is>
          <t>2016-01-01</t>
        </is>
      </c>
      <c r="B2911" t="inlineStr">
        <is>
          <t>Decade of Excellence</t>
        </is>
      </c>
      <c r="C2911" s="16" t="n">
        <v>630</v>
      </c>
      <c r="D2911" t="inlineStr">
        <is>
          <t>Paid</t>
        </is>
      </c>
    </row>
    <row r="2912">
      <c r="A2912" t="inlineStr">
        <is>
          <t>2016-01-01</t>
        </is>
      </c>
      <c r="B2912" t="inlineStr">
        <is>
          <t>Durham Capital Corporation</t>
        </is>
      </c>
      <c r="C2912" s="16" t="n">
        <v>1575</v>
      </c>
      <c r="D2912" t="inlineStr">
        <is>
          <t>Paid</t>
        </is>
      </c>
    </row>
    <row r="2913">
      <c r="A2913" t="inlineStr">
        <is>
          <t>2015-12-01</t>
        </is>
      </c>
      <c r="B2913" t="inlineStr">
        <is>
          <t>Specialized Desanders</t>
        </is>
      </c>
      <c r="C2913" s="16" t="n">
        <v>1050</v>
      </c>
      <c r="D2913" t="inlineStr">
        <is>
          <t>Paid</t>
        </is>
      </c>
    </row>
    <row r="2914">
      <c r="A2914" t="inlineStr">
        <is>
          <t>2015-12-01</t>
        </is>
      </c>
      <c r="B2914" t="inlineStr">
        <is>
          <t>Energy Navigator</t>
        </is>
      </c>
      <c r="C2914" s="16" t="n">
        <v>2625</v>
      </c>
      <c r="D2914" t="inlineStr">
        <is>
          <t>Paid</t>
        </is>
      </c>
    </row>
    <row r="2915">
      <c r="A2915" t="inlineStr">
        <is>
          <t>2015-12-01</t>
        </is>
      </c>
      <c r="B2915" t="inlineStr">
        <is>
          <t>2com Consulting Inc</t>
        </is>
      </c>
      <c r="C2915" s="16" t="n">
        <v>1837.5</v>
      </c>
      <c r="D2915" t="inlineStr">
        <is>
          <t>Paid</t>
        </is>
      </c>
    </row>
    <row r="2916">
      <c r="A2916" t="inlineStr">
        <is>
          <t>2015-11-27</t>
        </is>
      </c>
      <c r="B2916" t="inlineStr">
        <is>
          <t>Western Manufacturing</t>
        </is>
      </c>
      <c r="C2916" s="16" t="n">
        <v>1260</v>
      </c>
      <c r="D2916" t="inlineStr">
        <is>
          <t>Paid</t>
        </is>
      </c>
    </row>
    <row r="2917">
      <c r="A2917" t="inlineStr">
        <is>
          <t>2015-11-16</t>
        </is>
      </c>
      <c r="B2917" t="inlineStr">
        <is>
          <t>Baseline Water</t>
        </is>
      </c>
      <c r="C2917" s="16" t="n">
        <v>262.5</v>
      </c>
      <c r="D2917" t="inlineStr">
        <is>
          <t>Paid</t>
        </is>
      </c>
    </row>
    <row r="2918">
      <c r="A2918" t="inlineStr">
        <is>
          <t>2015-11-01</t>
        </is>
      </c>
      <c r="B2918" t="inlineStr">
        <is>
          <t>Specialized Desanders</t>
        </is>
      </c>
      <c r="C2918" s="16" t="n">
        <v>1050</v>
      </c>
      <c r="D2918" t="inlineStr">
        <is>
          <t>Paid</t>
        </is>
      </c>
    </row>
    <row r="2919">
      <c r="A2919" t="inlineStr">
        <is>
          <t>2015-11-01</t>
        </is>
      </c>
      <c r="B2919" t="inlineStr">
        <is>
          <t>Energy Navigator</t>
        </is>
      </c>
      <c r="C2919" s="16" t="n">
        <v>2625</v>
      </c>
      <c r="D2919" t="inlineStr">
        <is>
          <t>Paid</t>
        </is>
      </c>
    </row>
    <row r="2920">
      <c r="A2920" t="inlineStr">
        <is>
          <t>2015-11-01</t>
        </is>
      </c>
      <c r="B2920" t="inlineStr">
        <is>
          <t>Lonestar West</t>
        </is>
      </c>
      <c r="C2920" s="16" t="n">
        <v>5250</v>
      </c>
      <c r="D2920" t="inlineStr">
        <is>
          <t>Paid</t>
        </is>
      </c>
    </row>
    <row r="2921">
      <c r="A2921" t="inlineStr">
        <is>
          <t>2015-10-19</t>
        </is>
      </c>
      <c r="B2921" t="inlineStr">
        <is>
          <t>Geologic</t>
        </is>
      </c>
      <c r="C2921" s="16" t="n">
        <v>787.5</v>
      </c>
      <c r="D2921" t="inlineStr">
        <is>
          <t>Paid</t>
        </is>
      </c>
    </row>
    <row r="2922">
      <c r="A2922" t="inlineStr">
        <is>
          <t>2015-10-01</t>
        </is>
      </c>
      <c r="B2922" t="inlineStr">
        <is>
          <t>Entero Corporation</t>
        </is>
      </c>
      <c r="C2922" s="16" t="n">
        <v>7875</v>
      </c>
      <c r="D2922" t="inlineStr">
        <is>
          <t>Paid</t>
        </is>
      </c>
    </row>
    <row r="2923">
      <c r="A2923" t="inlineStr">
        <is>
          <t>2015-10-01</t>
        </is>
      </c>
      <c r="B2923" t="inlineStr">
        <is>
          <t>Jaguar Land Group Ltd.</t>
        </is>
      </c>
      <c r="C2923" s="16" t="n">
        <v>3150</v>
      </c>
      <c r="D2923" t="inlineStr">
        <is>
          <t>Paid</t>
        </is>
      </c>
    </row>
    <row r="2924">
      <c r="A2924" t="inlineStr">
        <is>
          <t>2015-10-01</t>
        </is>
      </c>
      <c r="B2924" t="inlineStr">
        <is>
          <t>OSY Rentals</t>
        </is>
      </c>
      <c r="C2924" s="16" t="n">
        <v>6300</v>
      </c>
      <c r="D2924" t="inlineStr">
        <is>
          <t>Paid</t>
        </is>
      </c>
    </row>
    <row r="2925">
      <c r="A2925" t="inlineStr">
        <is>
          <t>2015-10-01</t>
        </is>
      </c>
      <c r="B2925" t="inlineStr">
        <is>
          <t>Docktor Freight Solutions</t>
        </is>
      </c>
      <c r="C2925" s="16" t="n">
        <v>4725</v>
      </c>
      <c r="D2925" t="inlineStr">
        <is>
          <t>Paid</t>
        </is>
      </c>
    </row>
    <row r="2926">
      <c r="A2926" t="inlineStr">
        <is>
          <t>2015-10-01</t>
        </is>
      </c>
      <c r="B2926" t="inlineStr">
        <is>
          <t>Transload Logistics</t>
        </is>
      </c>
      <c r="C2926" s="16" t="n">
        <v>4725</v>
      </c>
      <c r="D2926" t="inlineStr">
        <is>
          <t>Paid</t>
        </is>
      </c>
    </row>
    <row r="2927">
      <c r="A2927" t="inlineStr">
        <is>
          <t>2015-10-01</t>
        </is>
      </c>
      <c r="B2927" t="inlineStr">
        <is>
          <t>Platinum Grover</t>
        </is>
      </c>
      <c r="C2927" s="16" t="n">
        <v>4725</v>
      </c>
      <c r="D2927" t="inlineStr">
        <is>
          <t>Paid</t>
        </is>
      </c>
    </row>
    <row r="2928">
      <c r="A2928" t="inlineStr">
        <is>
          <t>2015-10-01</t>
        </is>
      </c>
      <c r="B2928" t="inlineStr">
        <is>
          <t>Treeline Well Services</t>
        </is>
      </c>
      <c r="C2928" s="16" t="n">
        <v>14175</v>
      </c>
      <c r="D2928" t="inlineStr">
        <is>
          <t>Paid</t>
        </is>
      </c>
    </row>
    <row r="2929">
      <c r="A2929" t="inlineStr">
        <is>
          <t>2015-10-01</t>
        </is>
      </c>
      <c r="B2929" t="inlineStr">
        <is>
          <t>Energy Navigator</t>
        </is>
      </c>
      <c r="C2929" s="16" t="n">
        <v>2625</v>
      </c>
      <c r="D2929" t="inlineStr">
        <is>
          <t>Paid</t>
        </is>
      </c>
    </row>
    <row r="2930">
      <c r="A2930" t="inlineStr">
        <is>
          <t>2015-10-01</t>
        </is>
      </c>
      <c r="B2930" t="inlineStr">
        <is>
          <t>Specialized Desanders</t>
        </is>
      </c>
      <c r="C2930" s="16" t="n">
        <v>1050</v>
      </c>
      <c r="D2930" t="inlineStr">
        <is>
          <t>Paid</t>
        </is>
      </c>
    </row>
    <row r="2931">
      <c r="A2931" t="inlineStr">
        <is>
          <t>2015-10-01</t>
        </is>
      </c>
      <c r="B2931" t="inlineStr">
        <is>
          <t>Pan Pacific Oils</t>
        </is>
      </c>
      <c r="C2931" s="16" t="n">
        <v>1575</v>
      </c>
      <c r="D2931" t="inlineStr">
        <is>
          <t>Paid</t>
        </is>
      </c>
    </row>
    <row r="2932">
      <c r="A2932" t="inlineStr">
        <is>
          <t>2015-10-01</t>
        </is>
      </c>
      <c r="B2932" t="inlineStr">
        <is>
          <t>Jaguar Land Group Ltd.</t>
        </is>
      </c>
      <c r="C2932" s="16" t="n">
        <v>2362.5</v>
      </c>
      <c r="D2932" t="inlineStr">
        <is>
          <t>Paid</t>
        </is>
      </c>
    </row>
    <row r="2933">
      <c r="A2933" t="inlineStr">
        <is>
          <t>2015-10-01</t>
        </is>
      </c>
      <c r="B2933" t="inlineStr">
        <is>
          <t>Divestco</t>
        </is>
      </c>
      <c r="C2933" s="16" t="n">
        <v>1575</v>
      </c>
      <c r="D2933" t="inlineStr">
        <is>
          <t>Paid</t>
        </is>
      </c>
    </row>
    <row r="2934">
      <c r="A2934" t="inlineStr">
        <is>
          <t>2015-09-22</t>
        </is>
      </c>
      <c r="B2934" t="inlineStr">
        <is>
          <t>Geologic</t>
        </is>
      </c>
      <c r="C2934" s="16" t="n">
        <v>787.5</v>
      </c>
      <c r="D2934" t="inlineStr">
        <is>
          <t>Paid</t>
        </is>
      </c>
    </row>
    <row r="2935">
      <c r="A2935" t="inlineStr">
        <is>
          <t>2015-09-01</t>
        </is>
      </c>
      <c r="B2935" t="inlineStr">
        <is>
          <t>CWD Inc.</t>
        </is>
      </c>
      <c r="C2935" s="16" t="n">
        <v>4200</v>
      </c>
      <c r="D2935" t="inlineStr">
        <is>
          <t>Paid</t>
        </is>
      </c>
    </row>
    <row r="2936">
      <c r="A2936" t="inlineStr">
        <is>
          <t>2015-09-01</t>
        </is>
      </c>
      <c r="B2936" t="inlineStr">
        <is>
          <t>Energy Auctions &amp; Brokerage Inc.</t>
        </is>
      </c>
      <c r="C2936" s="16" t="n">
        <v>525</v>
      </c>
      <c r="D2936" t="inlineStr">
        <is>
          <t>Paid</t>
        </is>
      </c>
    </row>
    <row r="2937">
      <c r="A2937" t="inlineStr">
        <is>
          <t>2015-09-01</t>
        </is>
      </c>
      <c r="B2937" t="inlineStr">
        <is>
          <t>Lexterra Land</t>
        </is>
      </c>
      <c r="C2937" s="16" t="n">
        <v>525</v>
      </c>
      <c r="D2937" t="inlineStr">
        <is>
          <t>Paid</t>
        </is>
      </c>
    </row>
    <row r="2938">
      <c r="A2938" t="inlineStr">
        <is>
          <t>2015-09-01</t>
        </is>
      </c>
      <c r="B2938" t="inlineStr">
        <is>
          <t>3esi-Enersight</t>
        </is>
      </c>
      <c r="C2938" s="16" t="n">
        <v>315</v>
      </c>
      <c r="D2938" t="inlineStr">
        <is>
          <t>Paid</t>
        </is>
      </c>
    </row>
    <row r="2939">
      <c r="A2939" t="inlineStr">
        <is>
          <t>2015-09-01</t>
        </is>
      </c>
      <c r="B2939" t="inlineStr">
        <is>
          <t>Canadian Natural Resources Ltd.</t>
        </is>
      </c>
      <c r="C2939" s="16" t="n">
        <v>26775</v>
      </c>
      <c r="D2939" t="inlineStr">
        <is>
          <t>Paid</t>
        </is>
      </c>
    </row>
    <row r="2940">
      <c r="A2940" t="inlineStr">
        <is>
          <t>2015-09-01</t>
        </is>
      </c>
      <c r="B2940" t="inlineStr">
        <is>
          <t>Energy Navigator</t>
        </is>
      </c>
      <c r="C2940" s="16" t="n">
        <v>2625</v>
      </c>
      <c r="D2940" t="inlineStr">
        <is>
          <t>Paid</t>
        </is>
      </c>
    </row>
    <row r="2941">
      <c r="A2941" t="inlineStr">
        <is>
          <t>2015-09-01</t>
        </is>
      </c>
      <c r="B2941" t="inlineStr">
        <is>
          <t>Specialized Desanders</t>
        </is>
      </c>
      <c r="C2941" s="16" t="n">
        <v>1050</v>
      </c>
      <c r="D2941" t="inlineStr">
        <is>
          <t>Paid</t>
        </is>
      </c>
    </row>
    <row r="2942">
      <c r="A2942" t="inlineStr">
        <is>
          <t>2015-08-25</t>
        </is>
      </c>
      <c r="B2942" t="inlineStr">
        <is>
          <t>Athabasca Oil Corp.</t>
        </is>
      </c>
      <c r="C2942" s="16" t="n">
        <v>105</v>
      </c>
      <c r="D2942" t="inlineStr">
        <is>
          <t>Paid</t>
        </is>
      </c>
    </row>
    <row r="2943">
      <c r="A2943" t="inlineStr">
        <is>
          <t>2015-08-20</t>
        </is>
      </c>
      <c r="B2943" t="inlineStr">
        <is>
          <t>Capital Oil</t>
        </is>
      </c>
      <c r="C2943" s="16" t="n">
        <v>315</v>
      </c>
      <c r="D2943" t="inlineStr">
        <is>
          <t>Paid</t>
        </is>
      </c>
    </row>
    <row r="2944">
      <c r="A2944" t="inlineStr">
        <is>
          <t>2015-08-01</t>
        </is>
      </c>
      <c r="B2944" t="inlineStr">
        <is>
          <t>Specialized Desanders</t>
        </is>
      </c>
      <c r="C2944" s="16" t="n">
        <v>1050</v>
      </c>
      <c r="D2944" t="inlineStr">
        <is>
          <t>Paid</t>
        </is>
      </c>
    </row>
    <row r="2945">
      <c r="A2945" t="inlineStr">
        <is>
          <t>2015-08-01</t>
        </is>
      </c>
      <c r="B2945" t="inlineStr">
        <is>
          <t>Energy Navigator</t>
        </is>
      </c>
      <c r="C2945" s="16" t="n">
        <v>2625</v>
      </c>
      <c r="D2945" t="inlineStr">
        <is>
          <t>Paid</t>
        </is>
      </c>
    </row>
    <row r="2946">
      <c r="A2946" t="inlineStr">
        <is>
          <t>2015-08-01</t>
        </is>
      </c>
      <c r="B2946" t="inlineStr">
        <is>
          <t>Maple Leaf Funds</t>
        </is>
      </c>
      <c r="C2946" s="16" t="n">
        <v>6300</v>
      </c>
      <c r="D2946" t="inlineStr">
        <is>
          <t>Paid</t>
        </is>
      </c>
    </row>
    <row r="2947">
      <c r="A2947" t="inlineStr">
        <is>
          <t>2015-08-01</t>
        </is>
      </c>
      <c r="B2947" t="inlineStr">
        <is>
          <t>CWD Inc.</t>
        </is>
      </c>
      <c r="C2947" s="16" t="n">
        <v>1050</v>
      </c>
      <c r="D2947" t="inlineStr">
        <is>
          <t>Paid</t>
        </is>
      </c>
    </row>
    <row r="2948">
      <c r="A2948" t="inlineStr">
        <is>
          <t>2015-07-01</t>
        </is>
      </c>
      <c r="B2948" t="inlineStr">
        <is>
          <t>Entero Corporation</t>
        </is>
      </c>
      <c r="C2948" s="16" t="n">
        <v>7875</v>
      </c>
      <c r="D2948" t="inlineStr">
        <is>
          <t>Paid</t>
        </is>
      </c>
    </row>
    <row r="2949">
      <c r="A2949" t="inlineStr">
        <is>
          <t>2015-07-01</t>
        </is>
      </c>
      <c r="B2949" t="inlineStr">
        <is>
          <t>OSY Rentals</t>
        </is>
      </c>
      <c r="C2949" s="16" t="n">
        <v>6300</v>
      </c>
      <c r="D2949" t="inlineStr">
        <is>
          <t>Paid</t>
        </is>
      </c>
    </row>
    <row r="2950">
      <c r="A2950" t="inlineStr">
        <is>
          <t>2015-07-01</t>
        </is>
      </c>
      <c r="B2950" t="inlineStr">
        <is>
          <t>Docktor Freight Solutions</t>
        </is>
      </c>
      <c r="C2950" s="16" t="n">
        <v>4725</v>
      </c>
      <c r="D2950" t="inlineStr">
        <is>
          <t>Paid</t>
        </is>
      </c>
    </row>
    <row r="2951">
      <c r="A2951" t="inlineStr">
        <is>
          <t>2015-07-01</t>
        </is>
      </c>
      <c r="B2951" t="inlineStr">
        <is>
          <t>Transload Logistics</t>
        </is>
      </c>
      <c r="C2951" s="16" t="n">
        <v>4725</v>
      </c>
      <c r="D2951" t="inlineStr">
        <is>
          <t>Paid</t>
        </is>
      </c>
    </row>
    <row r="2952">
      <c r="A2952" t="inlineStr">
        <is>
          <t>2015-07-01</t>
        </is>
      </c>
      <c r="B2952" t="inlineStr">
        <is>
          <t>Platinum Grover</t>
        </is>
      </c>
      <c r="C2952" s="16" t="n">
        <v>4725</v>
      </c>
      <c r="D2952" t="inlineStr">
        <is>
          <t>Paid</t>
        </is>
      </c>
    </row>
    <row r="2953">
      <c r="A2953" t="inlineStr">
        <is>
          <t>2015-07-01</t>
        </is>
      </c>
      <c r="B2953" t="inlineStr">
        <is>
          <t>Treeline Well Services</t>
        </is>
      </c>
      <c r="C2953" s="16" t="n">
        <v>14175</v>
      </c>
      <c r="D2953" t="inlineStr">
        <is>
          <t>Paid</t>
        </is>
      </c>
    </row>
    <row r="2954">
      <c r="A2954" t="inlineStr">
        <is>
          <t>2015-07-01</t>
        </is>
      </c>
      <c r="B2954" t="inlineStr">
        <is>
          <t>Specialized Desanders</t>
        </is>
      </c>
      <c r="C2954" s="16" t="n">
        <v>1050</v>
      </c>
      <c r="D2954" t="inlineStr">
        <is>
          <t>Paid</t>
        </is>
      </c>
    </row>
    <row r="2955">
      <c r="A2955" t="inlineStr">
        <is>
          <t>2015-07-01</t>
        </is>
      </c>
      <c r="B2955" t="inlineStr">
        <is>
          <t>Energy Navigator</t>
        </is>
      </c>
      <c r="C2955" s="16" t="n">
        <v>2625</v>
      </c>
      <c r="D2955" t="inlineStr">
        <is>
          <t>Paid</t>
        </is>
      </c>
    </row>
    <row r="2956">
      <c r="A2956" t="inlineStr">
        <is>
          <t>2015-06-23</t>
        </is>
      </c>
      <c r="B2956" t="inlineStr">
        <is>
          <t>Striker Exploration</t>
        </is>
      </c>
      <c r="C2956" s="16" t="n">
        <v>105</v>
      </c>
      <c r="D2956" t="inlineStr">
        <is>
          <t>Paid</t>
        </is>
      </c>
    </row>
    <row r="2957">
      <c r="A2957" t="inlineStr">
        <is>
          <t>2015-06-22</t>
        </is>
      </c>
      <c r="B2957" t="inlineStr">
        <is>
          <t>Data Scavenger</t>
        </is>
      </c>
      <c r="C2957" s="16" t="n">
        <v>105</v>
      </c>
      <c r="D2957" t="inlineStr">
        <is>
          <t>Paid</t>
        </is>
      </c>
    </row>
    <row r="2958">
      <c r="A2958" t="inlineStr">
        <is>
          <t>2015-06-02</t>
        </is>
      </c>
      <c r="B2958" t="inlineStr">
        <is>
          <t>Foremost</t>
        </is>
      </c>
      <c r="C2958" s="16" t="n">
        <v>1575</v>
      </c>
      <c r="D2958" t="inlineStr">
        <is>
          <t>Paid</t>
        </is>
      </c>
    </row>
    <row r="2959">
      <c r="A2959" t="inlineStr">
        <is>
          <t>2015-06-02</t>
        </is>
      </c>
      <c r="B2959" t="inlineStr">
        <is>
          <t>Energy Navigator</t>
        </is>
      </c>
      <c r="C2959" s="16" t="n">
        <v>1575</v>
      </c>
      <c r="D2959" t="inlineStr">
        <is>
          <t>Paid</t>
        </is>
      </c>
    </row>
    <row r="2960">
      <c r="A2960" t="inlineStr">
        <is>
          <t>2015-06-02</t>
        </is>
      </c>
      <c r="B2960" t="inlineStr">
        <is>
          <t>Canadian Natural Resources Ltd.</t>
        </is>
      </c>
      <c r="C2960" s="16" t="n">
        <v>26775</v>
      </c>
      <c r="D2960" t="inlineStr">
        <is>
          <t>Paid</t>
        </is>
      </c>
    </row>
    <row r="2961">
      <c r="A2961" t="inlineStr">
        <is>
          <t>2015-05-19</t>
        </is>
      </c>
      <c r="B2961" t="inlineStr">
        <is>
          <t>Big Bore Directional</t>
        </is>
      </c>
      <c r="C2961" s="16" t="n">
        <v>7350</v>
      </c>
      <c r="D2961" t="inlineStr">
        <is>
          <t>Paid</t>
        </is>
      </c>
    </row>
    <row r="2962">
      <c r="A2962" t="inlineStr">
        <is>
          <t>2015-05-01</t>
        </is>
      </c>
      <c r="B2962" t="inlineStr">
        <is>
          <t>Energy Navigator</t>
        </is>
      </c>
      <c r="C2962" s="16" t="n">
        <v>1575</v>
      </c>
      <c r="D2962" t="inlineStr">
        <is>
          <t>Paid</t>
        </is>
      </c>
    </row>
    <row r="2963">
      <c r="A2963" t="inlineStr">
        <is>
          <t>2015-05-01</t>
        </is>
      </c>
      <c r="B2963" t="inlineStr">
        <is>
          <t>Foremost</t>
        </is>
      </c>
      <c r="C2963" s="16" t="n">
        <v>1575</v>
      </c>
      <c r="D2963" t="inlineStr">
        <is>
          <t>Cancelled</t>
        </is>
      </c>
    </row>
    <row r="2964">
      <c r="A2964" t="inlineStr">
        <is>
          <t>2015-04-27</t>
        </is>
      </c>
      <c r="B2964" t="inlineStr">
        <is>
          <t>CWD Inc.</t>
        </is>
      </c>
      <c r="C2964" s="16" t="n">
        <v>6300</v>
      </c>
      <c r="D2964" t="inlineStr">
        <is>
          <t>Paid</t>
        </is>
      </c>
    </row>
    <row r="2965">
      <c r="A2965" t="inlineStr">
        <is>
          <t>2015-04-01</t>
        </is>
      </c>
      <c r="B2965" t="inlineStr">
        <is>
          <t>Energy Navigator</t>
        </is>
      </c>
      <c r="C2965" s="16" t="n">
        <v>1575</v>
      </c>
      <c r="D2965" t="inlineStr">
        <is>
          <t>Paid</t>
        </is>
      </c>
    </row>
    <row r="2966">
      <c r="A2966" t="inlineStr">
        <is>
          <t>2015-04-01</t>
        </is>
      </c>
      <c r="B2966" t="inlineStr">
        <is>
          <t>OSY Rentals</t>
        </is>
      </c>
      <c r="C2966" s="16" t="n">
        <v>6300</v>
      </c>
      <c r="D2966" t="inlineStr">
        <is>
          <t>Paid</t>
        </is>
      </c>
    </row>
    <row r="2967">
      <c r="A2967" t="inlineStr">
        <is>
          <t>2015-04-01</t>
        </is>
      </c>
      <c r="B2967" t="inlineStr">
        <is>
          <t>Docktor Freight Solutions</t>
        </is>
      </c>
      <c r="C2967" s="16" t="n">
        <v>4725</v>
      </c>
      <c r="D2967" t="inlineStr">
        <is>
          <t>Paid</t>
        </is>
      </c>
    </row>
    <row r="2968">
      <c r="A2968" t="inlineStr">
        <is>
          <t>2015-04-01</t>
        </is>
      </c>
      <c r="B2968" t="inlineStr">
        <is>
          <t>Transload Logistics</t>
        </is>
      </c>
      <c r="C2968" s="16" t="n">
        <v>4725</v>
      </c>
      <c r="D2968" t="inlineStr">
        <is>
          <t>Paid</t>
        </is>
      </c>
    </row>
    <row r="2969">
      <c r="A2969" t="inlineStr">
        <is>
          <t>2015-04-01</t>
        </is>
      </c>
      <c r="B2969" t="inlineStr">
        <is>
          <t>Platinum Grover</t>
        </is>
      </c>
      <c r="C2969" s="16" t="n">
        <v>4725</v>
      </c>
      <c r="D2969" t="inlineStr">
        <is>
          <t>Paid</t>
        </is>
      </c>
    </row>
    <row r="2970">
      <c r="A2970" t="inlineStr">
        <is>
          <t>2015-04-01</t>
        </is>
      </c>
      <c r="B2970" t="inlineStr">
        <is>
          <t>Treeline Well Services</t>
        </is>
      </c>
      <c r="C2970" s="16" t="n">
        <v>14175</v>
      </c>
      <c r="D2970" t="inlineStr">
        <is>
          <t>Paid</t>
        </is>
      </c>
    </row>
    <row r="2971">
      <c r="A2971" t="inlineStr">
        <is>
          <t>2015-03-19</t>
        </is>
      </c>
      <c r="B2971" t="inlineStr">
        <is>
          <t>Prairie Storm Energy</t>
        </is>
      </c>
      <c r="C2971" s="16" t="n">
        <v>105</v>
      </c>
      <c r="D2971" t="inlineStr">
        <is>
          <t>Paid</t>
        </is>
      </c>
    </row>
    <row r="2972">
      <c r="A2972" t="inlineStr">
        <is>
          <t>2015-03-18</t>
        </is>
      </c>
      <c r="B2972" t="inlineStr">
        <is>
          <t>Capital Oil</t>
        </is>
      </c>
      <c r="C2972" s="16" t="n">
        <v>315</v>
      </c>
      <c r="D2972" t="inlineStr">
        <is>
          <t>Paid</t>
        </is>
      </c>
    </row>
    <row r="2973">
      <c r="A2973" t="inlineStr">
        <is>
          <t>2015-03-11</t>
        </is>
      </c>
      <c r="B2973" t="inlineStr">
        <is>
          <t>Prairie Storm Energy</t>
        </is>
      </c>
      <c r="C2973" s="16" t="n">
        <v>105</v>
      </c>
      <c r="D2973" t="inlineStr">
        <is>
          <t>Paid</t>
        </is>
      </c>
    </row>
    <row r="2974">
      <c r="A2974" t="inlineStr">
        <is>
          <t>2015-03-11</t>
        </is>
      </c>
      <c r="B2974" t="inlineStr">
        <is>
          <t>Hugh W. Reid &amp; Associates</t>
        </is>
      </c>
      <c r="C2974" s="16" t="n">
        <v>210</v>
      </c>
      <c r="D2974" t="inlineStr">
        <is>
          <t>Paid</t>
        </is>
      </c>
    </row>
    <row r="2975">
      <c r="A2975" t="inlineStr">
        <is>
          <t>2015-03-02</t>
        </is>
      </c>
      <c r="B2975" t="inlineStr">
        <is>
          <t>Safety Boss Inc.</t>
        </is>
      </c>
      <c r="C2975" s="16" t="n">
        <v>5250</v>
      </c>
      <c r="D2975" t="inlineStr">
        <is>
          <t>Paid</t>
        </is>
      </c>
    </row>
    <row r="2976">
      <c r="A2976" t="inlineStr">
        <is>
          <t>2015-03-02</t>
        </is>
      </c>
      <c r="B2976" t="inlineStr">
        <is>
          <t>Energy Navigator</t>
        </is>
      </c>
      <c r="C2976" s="16" t="n">
        <v>1575</v>
      </c>
      <c r="D2976" t="inlineStr">
        <is>
          <t>Paid</t>
        </is>
      </c>
    </row>
    <row r="2977">
      <c r="A2977" t="inlineStr">
        <is>
          <t>2015-03-02</t>
        </is>
      </c>
      <c r="B2977" t="inlineStr">
        <is>
          <t>Canadian Natural Resources Ltd.</t>
        </is>
      </c>
      <c r="C2977" s="16" t="n">
        <v>26775</v>
      </c>
      <c r="D2977" t="inlineStr">
        <is>
          <t>Paid</t>
        </is>
      </c>
    </row>
    <row r="2978">
      <c r="A2978" t="inlineStr">
        <is>
          <t>2015-03-02</t>
        </is>
      </c>
      <c r="B2978" t="inlineStr">
        <is>
          <t>Maple Leaf Funds</t>
        </is>
      </c>
      <c r="C2978" s="16" t="n">
        <v>1260</v>
      </c>
      <c r="D2978" t="inlineStr">
        <is>
          <t>Paid</t>
        </is>
      </c>
    </row>
    <row r="2979">
      <c r="A2979" t="inlineStr">
        <is>
          <t>2015-02-27</t>
        </is>
      </c>
      <c r="B2979" t="inlineStr">
        <is>
          <t>Barracuda Wellsite Management</t>
        </is>
      </c>
      <c r="C2979" s="16" t="n">
        <v>2520</v>
      </c>
      <c r="D2979" t="inlineStr">
        <is>
          <t>Paid</t>
        </is>
      </c>
    </row>
    <row r="2980">
      <c r="A2980" t="inlineStr">
        <is>
          <t>2015-02-02</t>
        </is>
      </c>
      <c r="B2980" t="inlineStr">
        <is>
          <t>Energy Navigator</t>
        </is>
      </c>
      <c r="C2980" s="16" t="n">
        <v>1575</v>
      </c>
      <c r="D2980" t="inlineStr">
        <is>
          <t>Paid</t>
        </is>
      </c>
    </row>
    <row r="2981">
      <c r="A2981" t="inlineStr">
        <is>
          <t>2015-01-28</t>
        </is>
      </c>
      <c r="B2981" t="inlineStr">
        <is>
          <t>Safety Boss Inc.</t>
        </is>
      </c>
      <c r="C2981" s="16" t="n">
        <v>1575</v>
      </c>
      <c r="D2981" t="inlineStr">
        <is>
          <t>Paid</t>
        </is>
      </c>
    </row>
    <row r="2982">
      <c r="A2982" t="inlineStr">
        <is>
          <t>2015-01-27</t>
        </is>
      </c>
      <c r="B2982" t="inlineStr">
        <is>
          <t>Steel Reef Resources</t>
        </is>
      </c>
      <c r="C2982" s="16" t="n">
        <v>105</v>
      </c>
      <c r="D2982" t="inlineStr">
        <is>
          <t>Paid</t>
        </is>
      </c>
    </row>
    <row r="2983">
      <c r="A2983" t="inlineStr">
        <is>
          <t>2015-01-22</t>
        </is>
      </c>
      <c r="B2983" t="inlineStr">
        <is>
          <t>Arnett &amp; Burgess Pipeliners</t>
        </is>
      </c>
      <c r="C2983" s="16" t="n">
        <v>105</v>
      </c>
      <c r="D2983" t="inlineStr">
        <is>
          <t>Paid</t>
        </is>
      </c>
    </row>
    <row r="2984">
      <c r="A2984" t="inlineStr">
        <is>
          <t>2015-01-21</t>
        </is>
      </c>
      <c r="B2984" t="inlineStr">
        <is>
          <t>Arnett &amp; Burgess Pipeliners</t>
        </is>
      </c>
      <c r="C2984" s="16" t="n">
        <v>105</v>
      </c>
      <c r="D2984" t="inlineStr">
        <is>
          <t>Paid</t>
        </is>
      </c>
    </row>
    <row r="2985">
      <c r="A2985" t="inlineStr">
        <is>
          <t>2015-01-20</t>
        </is>
      </c>
      <c r="B2985" t="inlineStr">
        <is>
          <t>Arnett &amp; Burgess Pipeliners</t>
        </is>
      </c>
      <c r="C2985" s="16" t="n">
        <v>105</v>
      </c>
      <c r="D2985" t="inlineStr">
        <is>
          <t>Paid</t>
        </is>
      </c>
    </row>
    <row r="2986">
      <c r="A2986" t="inlineStr">
        <is>
          <t>2015-01-16</t>
        </is>
      </c>
      <c r="B2986" t="inlineStr">
        <is>
          <t>3esi-Enersight</t>
        </is>
      </c>
      <c r="C2986" s="16" t="n">
        <v>315</v>
      </c>
      <c r="D2986" t="inlineStr">
        <is>
          <t>Paid</t>
        </is>
      </c>
    </row>
    <row r="2987">
      <c r="A2987" t="inlineStr">
        <is>
          <t>2015-01-02</t>
        </is>
      </c>
      <c r="B2987" t="inlineStr">
        <is>
          <t>Energy Navigator</t>
        </is>
      </c>
      <c r="C2987" s="16" t="n">
        <v>1575</v>
      </c>
      <c r="D2987" t="inlineStr">
        <is>
          <t>Paid</t>
        </is>
      </c>
    </row>
    <row r="2988">
      <c r="A2988" t="inlineStr">
        <is>
          <t>2015-01-02</t>
        </is>
      </c>
      <c r="B2988" t="inlineStr">
        <is>
          <t>OSY Rentals</t>
        </is>
      </c>
      <c r="C2988" s="16" t="n">
        <v>6300</v>
      </c>
      <c r="D2988" t="inlineStr">
        <is>
          <t>Paid</t>
        </is>
      </c>
    </row>
    <row r="2989">
      <c r="A2989" t="inlineStr">
        <is>
          <t>2015-01-02</t>
        </is>
      </c>
      <c r="B2989" t="inlineStr">
        <is>
          <t>Docktor Freight Solutions</t>
        </is>
      </c>
      <c r="C2989" s="16" t="n">
        <v>4725</v>
      </c>
      <c r="D2989" t="inlineStr">
        <is>
          <t>Paid</t>
        </is>
      </c>
    </row>
    <row r="2990">
      <c r="A2990" t="inlineStr">
        <is>
          <t>2015-01-02</t>
        </is>
      </c>
      <c r="B2990" t="inlineStr">
        <is>
          <t>Transload Logistics</t>
        </is>
      </c>
      <c r="C2990" s="16" t="n">
        <v>4725</v>
      </c>
      <c r="D2990" t="inlineStr">
        <is>
          <t>Paid</t>
        </is>
      </c>
    </row>
    <row r="2991">
      <c r="A2991" t="inlineStr">
        <is>
          <t>2015-01-02</t>
        </is>
      </c>
      <c r="B2991" t="inlineStr">
        <is>
          <t>Platinum Grover</t>
        </is>
      </c>
      <c r="C2991" s="16" t="n">
        <v>4725</v>
      </c>
      <c r="D2991" t="inlineStr">
        <is>
          <t>Paid</t>
        </is>
      </c>
    </row>
    <row r="2992">
      <c r="A2992" t="inlineStr">
        <is>
          <t>2015-01-02</t>
        </is>
      </c>
      <c r="B2992" t="inlineStr">
        <is>
          <t>Treeline Well Services</t>
        </is>
      </c>
      <c r="C2992" s="16" t="n">
        <v>14175</v>
      </c>
      <c r="D2992" t="inlineStr">
        <is>
          <t>Paid</t>
        </is>
      </c>
    </row>
    <row r="2993">
      <c r="A2993" t="inlineStr">
        <is>
          <t>2014-12-03</t>
        </is>
      </c>
      <c r="B2993" t="inlineStr">
        <is>
          <t>Canadian Natural Resources Ltd.</t>
        </is>
      </c>
      <c r="C2993" s="16" t="n">
        <v>26775</v>
      </c>
      <c r="D2993" t="inlineStr">
        <is>
          <t>Paid</t>
        </is>
      </c>
    </row>
    <row r="2994">
      <c r="A2994" t="inlineStr">
        <is>
          <t>2014-11-18</t>
        </is>
      </c>
      <c r="B2994" t="inlineStr">
        <is>
          <t>Tier 1 Energy Solutions Inc.</t>
        </is>
      </c>
      <c r="C2994" s="16" t="n">
        <v>2625</v>
      </c>
      <c r="D2994" t="inlineStr">
        <is>
          <t>Paid</t>
        </is>
      </c>
    </row>
    <row r="2995">
      <c r="A2995" t="inlineStr">
        <is>
          <t>2014-11-13</t>
        </is>
      </c>
      <c r="B2995" t="inlineStr">
        <is>
          <t>Treeline Well Services</t>
        </is>
      </c>
      <c r="C2995" s="16" t="n">
        <v>630</v>
      </c>
      <c r="D2995" t="inlineStr">
        <is>
          <t>Paid</t>
        </is>
      </c>
    </row>
    <row r="2996">
      <c r="A2996" t="inlineStr">
        <is>
          <t>2014-10-10</t>
        </is>
      </c>
      <c r="B2996" t="inlineStr">
        <is>
          <t>Safety Boss Inc.</t>
        </is>
      </c>
      <c r="C2996" s="16" t="n">
        <v>105</v>
      </c>
      <c r="D2996" t="inlineStr">
        <is>
          <t>Paid</t>
        </is>
      </c>
    </row>
    <row r="2997">
      <c r="A2997" t="inlineStr">
        <is>
          <t>2014-10-09</t>
        </is>
      </c>
      <c r="B2997" t="inlineStr">
        <is>
          <t>Novus Energy</t>
        </is>
      </c>
      <c r="C2997" s="16" t="n">
        <v>210</v>
      </c>
      <c r="D2997" t="inlineStr">
        <is>
          <t>Paid</t>
        </is>
      </c>
    </row>
    <row r="2998">
      <c r="A2998" t="inlineStr">
        <is>
          <t>2014-10-01</t>
        </is>
      </c>
      <c r="B2998" t="inlineStr">
        <is>
          <t>OSY Rentals</t>
        </is>
      </c>
      <c r="C2998" s="16" t="n">
        <v>3150</v>
      </c>
      <c r="D2998" t="inlineStr">
        <is>
          <t>Paid</t>
        </is>
      </c>
    </row>
    <row r="2999">
      <c r="A2999" t="inlineStr">
        <is>
          <t>2014-10-01</t>
        </is>
      </c>
      <c r="B2999" t="inlineStr">
        <is>
          <t>Treeline Well Services</t>
        </is>
      </c>
      <c r="C2999" s="16" t="n">
        <v>6300</v>
      </c>
      <c r="D2999" t="inlineStr">
        <is>
          <t>Paid</t>
        </is>
      </c>
    </row>
    <row r="3000">
      <c r="A3000" t="inlineStr">
        <is>
          <t>2014-10-01</t>
        </is>
      </c>
      <c r="B3000" t="inlineStr">
        <is>
          <t>Strike Group</t>
        </is>
      </c>
      <c r="C3000" s="16" t="n">
        <v>11025</v>
      </c>
      <c r="D3000" t="inlineStr">
        <is>
          <t>Paid</t>
        </is>
      </c>
    </row>
    <row r="3001">
      <c r="A3001" t="inlineStr">
        <is>
          <t>2014-09-25</t>
        </is>
      </c>
      <c r="B3001" t="inlineStr">
        <is>
          <t>Long Term Asset Management</t>
        </is>
      </c>
      <c r="C3001" s="16" t="n">
        <v>105</v>
      </c>
      <c r="D3001" t="inlineStr">
        <is>
          <t>Paid</t>
        </is>
      </c>
    </row>
    <row r="3002">
      <c r="A3002" t="inlineStr">
        <is>
          <t>2014-09-02</t>
        </is>
      </c>
      <c r="B3002" t="inlineStr">
        <is>
          <t>Oil Boss Rentals</t>
        </is>
      </c>
      <c r="C3002" s="16" t="n">
        <v>1050</v>
      </c>
      <c r="D3002" t="inlineStr">
        <is>
          <t>Paid</t>
        </is>
      </c>
    </row>
    <row r="3003">
      <c r="A3003" t="inlineStr">
        <is>
          <t>2014-09-02</t>
        </is>
      </c>
      <c r="B3003" t="inlineStr">
        <is>
          <t>COGS Solutions</t>
        </is>
      </c>
      <c r="C3003" s="16" t="n">
        <v>4200</v>
      </c>
      <c r="D3003" t="inlineStr">
        <is>
          <t>Paid</t>
        </is>
      </c>
    </row>
    <row r="3004">
      <c r="A3004" t="inlineStr">
        <is>
          <t>2014-08-05</t>
        </is>
      </c>
      <c r="B3004" t="inlineStr">
        <is>
          <t>Oil Boss Rentals</t>
        </is>
      </c>
      <c r="C3004" s="16" t="n">
        <v>1050</v>
      </c>
      <c r="D3004" t="inlineStr">
        <is>
          <t>Paid</t>
        </is>
      </c>
    </row>
    <row r="3005">
      <c r="A3005" t="inlineStr">
        <is>
          <t>2014-07-23</t>
        </is>
      </c>
      <c r="B3005" t="inlineStr">
        <is>
          <t>PRD Energy</t>
        </is>
      </c>
      <c r="C3005" s="16" t="n">
        <v>105</v>
      </c>
      <c r="D3005" t="inlineStr">
        <is>
          <t>Paid</t>
        </is>
      </c>
    </row>
    <row r="3006">
      <c r="A3006" t="inlineStr">
        <is>
          <t>2014-07-17</t>
        </is>
      </c>
      <c r="B3006" t="inlineStr">
        <is>
          <t>Novus Energy</t>
        </is>
      </c>
      <c r="C3006" s="16" t="n">
        <v>105</v>
      </c>
      <c r="D3006" t="inlineStr">
        <is>
          <t>Paid</t>
        </is>
      </c>
    </row>
    <row r="3007">
      <c r="A3007" t="inlineStr">
        <is>
          <t>2014-07-02</t>
        </is>
      </c>
      <c r="B3007" t="inlineStr">
        <is>
          <t>OSY Rentals</t>
        </is>
      </c>
      <c r="C3007" s="16" t="n">
        <v>3150</v>
      </c>
      <c r="D3007" t="inlineStr">
        <is>
          <t>Paid</t>
        </is>
      </c>
    </row>
    <row r="3008">
      <c r="A3008" t="inlineStr">
        <is>
          <t>2014-07-02</t>
        </is>
      </c>
      <c r="B3008" t="inlineStr">
        <is>
          <t>Treeline Well Services</t>
        </is>
      </c>
      <c r="C3008" s="16" t="n">
        <v>6300</v>
      </c>
      <c r="D3008" t="inlineStr">
        <is>
          <t>Paid</t>
        </is>
      </c>
    </row>
    <row r="3009">
      <c r="A3009" t="inlineStr">
        <is>
          <t>2014-07-02</t>
        </is>
      </c>
      <c r="B3009" t="inlineStr">
        <is>
          <t>Strike Group</t>
        </is>
      </c>
      <c r="C3009" s="16" t="n">
        <v>11025</v>
      </c>
      <c r="D3009" t="inlineStr">
        <is>
          <t>Paid</t>
        </is>
      </c>
    </row>
    <row r="3010">
      <c r="A3010" t="inlineStr">
        <is>
          <t>2014-07-02</t>
        </is>
      </c>
      <c r="B3010" t="inlineStr">
        <is>
          <t>Oil Boss Rentals</t>
        </is>
      </c>
      <c r="C3010" s="16" t="n">
        <v>1050</v>
      </c>
      <c r="D3010" t="inlineStr">
        <is>
          <t>Paid</t>
        </is>
      </c>
    </row>
    <row r="3011">
      <c r="A3011" t="inlineStr">
        <is>
          <t>2014-06-10</t>
        </is>
      </c>
      <c r="B3011" t="inlineStr">
        <is>
          <t>Complete Oilfield Manufacturing</t>
        </is>
      </c>
      <c r="C3011" s="16" t="n">
        <v>5250</v>
      </c>
      <c r="D3011" t="inlineStr">
        <is>
          <t>Paid</t>
        </is>
      </c>
    </row>
    <row r="3012">
      <c r="A3012" t="inlineStr">
        <is>
          <t>2014-06-02</t>
        </is>
      </c>
      <c r="B3012" t="inlineStr">
        <is>
          <t>Canadian Natural Resources Ltd.</t>
        </is>
      </c>
      <c r="C3012" s="16" t="n">
        <v>22050</v>
      </c>
      <c r="D3012" t="inlineStr">
        <is>
          <t>Paid</t>
        </is>
      </c>
    </row>
    <row r="3013">
      <c r="A3013" t="inlineStr">
        <is>
          <t>2014-05-23</t>
        </is>
      </c>
      <c r="B3013" t="inlineStr">
        <is>
          <t>Northern Blizzard Resources</t>
        </is>
      </c>
      <c r="C3013" s="16" t="n">
        <v>105</v>
      </c>
      <c r="D3013" t="inlineStr">
        <is>
          <t>Paid</t>
        </is>
      </c>
    </row>
    <row r="3014">
      <c r="A3014" t="inlineStr">
        <is>
          <t>2014-05-21</t>
        </is>
      </c>
      <c r="B3014" t="inlineStr">
        <is>
          <t>Strategic Oil and Gas</t>
        </is>
      </c>
      <c r="C3014" s="16" t="n">
        <v>105</v>
      </c>
      <c r="D3014" t="inlineStr">
        <is>
          <t>Paid</t>
        </is>
      </c>
    </row>
    <row r="3015">
      <c r="A3015" t="inlineStr">
        <is>
          <t>2014-05-20</t>
        </is>
      </c>
      <c r="B3015" t="inlineStr">
        <is>
          <t>Rife Resources</t>
        </is>
      </c>
      <c r="C3015" s="16" t="n">
        <v>105</v>
      </c>
      <c r="D3015" t="inlineStr">
        <is>
          <t>Paid</t>
        </is>
      </c>
    </row>
    <row r="3016">
      <c r="A3016" t="inlineStr">
        <is>
          <t>2014-05-06</t>
        </is>
      </c>
      <c r="B3016" t="inlineStr">
        <is>
          <t>Synergetic Oil Tools</t>
        </is>
      </c>
      <c r="C3016" s="16" t="n">
        <v>262.5</v>
      </c>
      <c r="D3016" t="inlineStr">
        <is>
          <t>Paid</t>
        </is>
      </c>
    </row>
    <row r="3017">
      <c r="A3017" t="inlineStr">
        <is>
          <t>2014-05-05</t>
        </is>
      </c>
      <c r="B3017" t="inlineStr">
        <is>
          <t>Treeline Well Services</t>
        </is>
      </c>
      <c r="C3017" s="16" t="n">
        <v>525</v>
      </c>
      <c r="D3017" t="inlineStr">
        <is>
          <t>Paid</t>
        </is>
      </c>
    </row>
    <row r="3018">
      <c r="A3018" t="inlineStr">
        <is>
          <t>2014-05-05</t>
        </is>
      </c>
      <c r="B3018" t="inlineStr">
        <is>
          <t>Treeline Well Services</t>
        </is>
      </c>
      <c r="C3018" s="16" t="n">
        <v>525</v>
      </c>
      <c r="D3018" t="inlineStr">
        <is>
          <t>Paid</t>
        </is>
      </c>
    </row>
    <row r="3019">
      <c r="A3019" t="inlineStr">
        <is>
          <t>2014-05-05</t>
        </is>
      </c>
      <c r="B3019" t="inlineStr">
        <is>
          <t>Treeline Well Services</t>
        </is>
      </c>
      <c r="C3019" s="16" t="n">
        <v>262.5</v>
      </c>
      <c r="D3019" t="inlineStr">
        <is>
          <t>Paid</t>
        </is>
      </c>
    </row>
    <row r="3020">
      <c r="A3020" t="inlineStr">
        <is>
          <t>2014-05-05</t>
        </is>
      </c>
      <c r="B3020" t="inlineStr">
        <is>
          <t>Treeline Well Services</t>
        </is>
      </c>
      <c r="C3020" s="16" t="n">
        <v>6300</v>
      </c>
      <c r="D3020" t="inlineStr">
        <is>
          <t>Paid</t>
        </is>
      </c>
    </row>
    <row r="3021">
      <c r="A3021" t="inlineStr">
        <is>
          <t>2014-05-05</t>
        </is>
      </c>
      <c r="B3021" t="inlineStr">
        <is>
          <t>OSY Rentals</t>
        </is>
      </c>
      <c r="C3021" s="16" t="n">
        <v>4200</v>
      </c>
      <c r="D3021" t="inlineStr">
        <is>
          <t>Paid</t>
        </is>
      </c>
    </row>
    <row r="3022">
      <c r="A3022" t="inlineStr">
        <is>
          <t>2014-05-05</t>
        </is>
      </c>
      <c r="B3022" t="inlineStr">
        <is>
          <t>Strike Group</t>
        </is>
      </c>
      <c r="C3022" s="16" t="n">
        <v>11025</v>
      </c>
      <c r="D3022" t="inlineStr">
        <is>
          <t>Paid</t>
        </is>
      </c>
    </row>
    <row r="3023">
      <c r="A3023" t="inlineStr">
        <is>
          <t>2014-05-05</t>
        </is>
      </c>
      <c r="B3023" t="inlineStr">
        <is>
          <t>Deloitte Canada</t>
        </is>
      </c>
      <c r="C3023" s="16" t="n">
        <v>3150</v>
      </c>
      <c r="D3023" t="inlineStr">
        <is>
          <t>Paid</t>
        </is>
      </c>
    </row>
    <row r="3024">
      <c r="A3024" t="inlineStr">
        <is>
          <t>2014-04-28</t>
        </is>
      </c>
      <c r="B3024" t="inlineStr">
        <is>
          <t>Canadian Natural Resources Ltd.</t>
        </is>
      </c>
      <c r="C3024" s="16" t="n">
        <v>13230</v>
      </c>
      <c r="D3024" t="inlineStr">
        <is>
          <t>Paid</t>
        </is>
      </c>
    </row>
    <row r="3025">
      <c r="A3025" t="inlineStr">
        <is>
          <t>2014-04-02</t>
        </is>
      </c>
      <c r="B3025" t="inlineStr">
        <is>
          <t>Novus Energy</t>
        </is>
      </c>
      <c r="C3025" s="16" t="n">
        <v>210</v>
      </c>
      <c r="D3025" t="inlineStr">
        <is>
          <t>Paid</t>
        </is>
      </c>
    </row>
    <row r="3026">
      <c r="A3026" t="inlineStr">
        <is>
          <t>2014-03-28</t>
        </is>
      </c>
      <c r="B3026" t="inlineStr">
        <is>
          <t>Treeline Well Services</t>
        </is>
      </c>
      <c r="C3026" s="16" t="n">
        <v>525</v>
      </c>
      <c r="D3026" t="inlineStr">
        <is>
          <t>Paid</t>
        </is>
      </c>
    </row>
    <row r="3027">
      <c r="A3027" t="inlineStr">
        <is>
          <t>2014-03-28</t>
        </is>
      </c>
      <c r="B3027" t="inlineStr">
        <is>
          <t>Energy Navigator</t>
        </is>
      </c>
      <c r="C3027" s="16" t="n">
        <v>15750</v>
      </c>
      <c r="D3027" t="inlineStr">
        <is>
          <t>Paid</t>
        </is>
      </c>
    </row>
    <row r="3028">
      <c r="A3028" t="inlineStr">
        <is>
          <t>2014-03-28</t>
        </is>
      </c>
      <c r="B3028" t="inlineStr">
        <is>
          <t>Canadian Natural Resources Ltd.</t>
        </is>
      </c>
      <c r="C3028" s="16" t="n">
        <v>0</v>
      </c>
      <c r="D3028" t="inlineStr">
        <is>
          <t>Paid</t>
        </is>
      </c>
    </row>
    <row r="3029">
      <c r="A3029" t="inlineStr">
        <is>
          <t>2014-03-25</t>
        </is>
      </c>
      <c r="B3029" t="inlineStr">
        <is>
          <t>Treeline Well Services</t>
        </is>
      </c>
      <c r="C3029" s="16" t="n">
        <v>787.5</v>
      </c>
      <c r="D3029" t="inlineStr">
        <is>
          <t>Paid</t>
        </is>
      </c>
    </row>
    <row r="3030">
      <c r="A3030" t="inlineStr">
        <is>
          <t>2014-03-25</t>
        </is>
      </c>
      <c r="B3030" t="inlineStr">
        <is>
          <t>Treeline Well Services</t>
        </is>
      </c>
      <c r="C3030" s="16" t="n">
        <v>262.5</v>
      </c>
      <c r="D3030" t="inlineStr">
        <is>
          <t>Paid</t>
        </is>
      </c>
    </row>
    <row r="3031">
      <c r="A3031" t="inlineStr">
        <is>
          <t>2014-02-28</t>
        </is>
      </c>
      <c r="B3031" t="inlineStr">
        <is>
          <t>Treeline Well Services</t>
        </is>
      </c>
      <c r="C3031" s="16" t="n">
        <v>6300</v>
      </c>
      <c r="D3031" t="inlineStr">
        <is>
          <t>Paid</t>
        </is>
      </c>
    </row>
    <row r="3032">
      <c r="A3032" t="inlineStr">
        <is>
          <t>2014-02-28</t>
        </is>
      </c>
      <c r="B3032" t="inlineStr">
        <is>
          <t>Strike Group</t>
        </is>
      </c>
      <c r="C3032" s="16" t="n">
        <v>11025</v>
      </c>
      <c r="D3032" t="inlineStr">
        <is>
          <t>Paid</t>
        </is>
      </c>
    </row>
    <row r="3033">
      <c r="A3033" t="inlineStr">
        <is>
          <t>2014-02-20</t>
        </is>
      </c>
      <c r="B3033" t="inlineStr">
        <is>
          <t>OSY Rentals</t>
        </is>
      </c>
      <c r="C3033" s="16" t="n">
        <v>1050</v>
      </c>
      <c r="D3033" t="inlineStr">
        <is>
          <t>Paid</t>
        </is>
      </c>
    </row>
    <row r="3034">
      <c r="A3034" t="inlineStr">
        <is>
          <t>2014-02-12</t>
        </is>
      </c>
      <c r="B3034" t="inlineStr">
        <is>
          <t>Long Run Exploration</t>
        </is>
      </c>
      <c r="C3034" s="16" t="n">
        <v>7875</v>
      </c>
      <c r="D3034" t="inlineStr">
        <is>
          <t>Paid</t>
        </is>
      </c>
    </row>
    <row r="3035">
      <c r="A3035" t="inlineStr">
        <is>
          <t>2014-02-10</t>
        </is>
      </c>
      <c r="B3035" t="inlineStr">
        <is>
          <t>Tribal North Energy Services</t>
        </is>
      </c>
      <c r="C3035" s="16" t="n">
        <v>105</v>
      </c>
      <c r="D3035" t="inlineStr">
        <is>
          <t>Paid</t>
        </is>
      </c>
    </row>
    <row r="3036">
      <c r="A3036" t="inlineStr">
        <is>
          <t>2014-01-31</t>
        </is>
      </c>
      <c r="B3036" t="inlineStr">
        <is>
          <t>Amperage Energy Inc.</t>
        </is>
      </c>
      <c r="C3036" s="16" t="n">
        <v>2100</v>
      </c>
      <c r="D3036" t="inlineStr">
        <is>
          <t>Paid</t>
        </is>
      </c>
    </row>
    <row r="3037">
      <c r="A3037" t="inlineStr">
        <is>
          <t>2014-01-30</t>
        </is>
      </c>
      <c r="B3037" t="inlineStr">
        <is>
          <t>Synergetic Oil Tools</t>
        </is>
      </c>
      <c r="C3037" s="16" t="n">
        <v>1575</v>
      </c>
      <c r="D3037" t="inlineStr">
        <is>
          <t>Paid</t>
        </is>
      </c>
    </row>
    <row r="3038">
      <c r="A3038" t="inlineStr">
        <is>
          <t>2013-08-07</t>
        </is>
      </c>
      <c r="B3038" t="inlineStr">
        <is>
          <t>Synergetic Oil Tools</t>
        </is>
      </c>
      <c r="C3038" s="16" t="n">
        <v>5250</v>
      </c>
      <c r="D3038" t="inlineStr">
        <is>
          <t>Paid</t>
        </is>
      </c>
    </row>
    <row r="3039">
      <c r="A3039" t="inlineStr">
        <is>
          <t>2013-07-25</t>
        </is>
      </c>
      <c r="B3039" t="inlineStr">
        <is>
          <t>Treeline Well Services</t>
        </is>
      </c>
      <c r="C3039" s="16" t="n">
        <v>7875</v>
      </c>
      <c r="D3039" t="inlineStr">
        <is>
          <t>Paid</t>
        </is>
      </c>
    </row>
    <row r="3040">
      <c r="A3040" t="inlineStr">
        <is>
          <t>2013-06-12</t>
        </is>
      </c>
      <c r="B3040" t="inlineStr">
        <is>
          <t>Safety Boss Inc.</t>
        </is>
      </c>
      <c r="C3040" s="16" t="n">
        <v>6300</v>
      </c>
      <c r="D3040" t="inlineStr">
        <is>
          <t>Paid</t>
        </is>
      </c>
    </row>
    <row r="3041">
      <c r="A3041" t="inlineStr">
        <is>
          <t>2013-05-21</t>
        </is>
      </c>
      <c r="B3041" t="inlineStr">
        <is>
          <t>OSY Rentals</t>
        </is>
      </c>
      <c r="C3041" s="16" t="n">
        <v>3150</v>
      </c>
      <c r="D3041" t="inlineStr">
        <is>
          <t>Paid</t>
        </is>
      </c>
    </row>
    <row r="3042">
      <c r="A3042" t="inlineStr">
        <is>
          <t>2013-05-15</t>
        </is>
      </c>
      <c r="B3042" t="inlineStr">
        <is>
          <t>Alberta Tubular Products</t>
        </is>
      </c>
      <c r="C3042" s="16" t="n">
        <v>2100</v>
      </c>
      <c r="D3042" t="inlineStr">
        <is>
          <t>Paid</t>
        </is>
      </c>
    </row>
    <row r="3043">
      <c r="A3043" t="inlineStr">
        <is>
          <t>2013-04-24</t>
        </is>
      </c>
      <c r="B3043" t="inlineStr">
        <is>
          <t>Treeline Well Services</t>
        </is>
      </c>
      <c r="C3043" s="16" t="n">
        <v>3150</v>
      </c>
      <c r="D3043" t="inlineStr">
        <is>
          <t>Paid</t>
        </is>
      </c>
    </row>
    <row r="3044">
      <c r="A3044" t="inlineStr">
        <is>
          <t>2013-04-11</t>
        </is>
      </c>
      <c r="B3044" t="inlineStr">
        <is>
          <t>Element Technical Services</t>
        </is>
      </c>
      <c r="C3044" s="16" t="n">
        <v>3150</v>
      </c>
      <c r="D3044" t="inlineStr">
        <is>
          <t>Paid</t>
        </is>
      </c>
    </row>
    <row r="3045">
      <c r="A3045" t="inlineStr"/>
      <c r="B3045" t="inlineStr">
        <is>
          <t>GLJ Ltd</t>
        </is>
      </c>
      <c r="C3045" s="16" t="n">
        <v>603.75</v>
      </c>
      <c r="D3045" t="inlineStr">
        <is>
          <t>Cancelled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148"/>
  <sheetViews>
    <sheetView workbookViewId="0">
      <selection activeCell="A1" sqref="A1"/>
    </sheetView>
  </sheetViews>
  <sheetFormatPr baseColWidth="8" defaultRowHeight="15"/>
  <cols>
    <col width="26" customWidth="1" min="3" max="3"/>
    <col width="30" customWidth="1" min="4" max="4"/>
  </cols>
  <sheetData>
    <row r="1">
      <c r="A1" s="15" t="inlineStr">
        <is>
          <t>Deal</t>
        </is>
      </c>
      <c r="B1" s="15" t="inlineStr">
        <is>
          <t>Pipedrive URL</t>
        </is>
      </c>
      <c r="C1" s="15" t="inlineStr">
        <is>
          <t>Client Name</t>
        </is>
      </c>
      <c r="D1" s="15" t="inlineStr">
        <is>
          <t>Products</t>
        </is>
      </c>
      <c r="E1" s="15" t="inlineStr">
        <is>
          <t>Term Start</t>
        </is>
      </c>
      <c r="F1" s="15" t="inlineStr">
        <is>
          <t>Term End</t>
        </is>
      </c>
      <c r="G1" s="15" t="inlineStr">
        <is>
          <t>Term (yr)</t>
        </is>
      </c>
      <c r="H1" s="15" t="inlineStr">
        <is>
          <t>Year 1</t>
        </is>
      </c>
      <c r="I1" s="15" t="inlineStr">
        <is>
          <t>Year 2</t>
        </is>
      </c>
      <c r="J1" s="15" t="inlineStr">
        <is>
          <t>Year 3</t>
        </is>
      </c>
      <c r="K1" s="15" t="inlineStr">
        <is>
          <t>Currency</t>
        </is>
      </c>
      <c r="L1" s="15" t="inlineStr">
        <is>
          <t>Billing Frequency</t>
        </is>
      </c>
      <c r="M1" s="15" t="inlineStr">
        <is>
          <t>Pro-rated first invoice</t>
        </is>
      </c>
      <c r="N1" s="15" t="inlineStr">
        <is>
          <t>Pro-rated amount</t>
        </is>
      </c>
      <c r="O1" s="15" t="inlineStr">
        <is>
          <t>Pro-rated first invoice date</t>
        </is>
      </c>
      <c r="P1" s="15" t="inlineStr">
        <is>
          <t>Parent Deal ID</t>
        </is>
      </c>
      <c r="Q1" s="15" t="inlineStr">
        <is>
          <t>Co-terms with parent?</t>
        </is>
      </c>
      <c r="R1" s="15" t="inlineStr">
        <is>
          <t>Notes</t>
        </is>
      </c>
    </row>
    <row r="2">
      <c r="B2" t="n">
        <v>21</v>
      </c>
      <c r="C2" t="inlineStr">
        <is>
          <t>Cenovus Energy Inc.</t>
        </is>
      </c>
      <c r="D2" t="inlineStr">
        <is>
          <t>Stack Maps, StackDX</t>
        </is>
      </c>
      <c r="E2" s="17" t="n">
        <v>45159</v>
      </c>
      <c r="F2" s="17" t="n">
        <v>46255</v>
      </c>
      <c r="H2" s="16" t="n">
        <v>600000</v>
      </c>
      <c r="I2" s="16" t="n">
        <v>630000</v>
      </c>
      <c r="J2" s="16" t="n">
        <v>660000</v>
      </c>
      <c r="K2" t="inlineStr">
        <is>
          <t>CAD</t>
        </is>
      </c>
      <c r="N2" s="16" t="n"/>
      <c r="O2" s="17" t="n"/>
    </row>
    <row r="3">
      <c r="B3" t="n">
        <v>443</v>
      </c>
      <c r="C3" t="inlineStr">
        <is>
          <t>Whitecap Resources Inc.</t>
        </is>
      </c>
      <c r="D3" t="inlineStr">
        <is>
          <t>Stack Maps, StackDX, BOE Intel, Roads &amp; Thirds</t>
        </is>
      </c>
      <c r="E3" s="17" t="n">
        <v>45658</v>
      </c>
      <c r="F3" s="17" t="n">
        <v>47118</v>
      </c>
      <c r="G3" t="n">
        <v>3</v>
      </c>
      <c r="H3" s="16" t="n">
        <v>467500</v>
      </c>
      <c r="I3" s="16" t="n">
        <v>490875</v>
      </c>
      <c r="J3" s="16" t="n">
        <v>515419</v>
      </c>
      <c r="K3" t="inlineStr">
        <is>
          <t>CAD</t>
        </is>
      </c>
      <c r="N3" s="16" t="n"/>
      <c r="O3" s="17" t="n"/>
    </row>
    <row r="4">
      <c r="B4" t="n">
        <v>390</v>
      </c>
      <c r="C4" t="inlineStr">
        <is>
          <t>Vermilion Energy Inc.</t>
        </is>
      </c>
      <c r="D4" t="inlineStr">
        <is>
          <t>Stack Maps, StackDX, StackDX Intel, Expiries, Lease Monitoring</t>
        </is>
      </c>
      <c r="E4" s="17" t="n">
        <v>45658</v>
      </c>
      <c r="F4" s="17" t="n">
        <v>47118</v>
      </c>
      <c r="G4" t="n">
        <v>3</v>
      </c>
      <c r="H4" s="16" t="n">
        <v>255000</v>
      </c>
      <c r="I4" s="16" t="n">
        <v>267750</v>
      </c>
      <c r="J4" s="16" t="n">
        <v>281137</v>
      </c>
      <c r="K4" t="inlineStr">
        <is>
          <t>CAD</t>
        </is>
      </c>
      <c r="N4" s="16" t="n"/>
      <c r="O4" s="17" t="n"/>
    </row>
    <row r="5">
      <c r="B5" t="n">
        <v>511</v>
      </c>
      <c r="C5" t="inlineStr">
        <is>
          <t>Paramount Resources Ltd.</t>
        </is>
      </c>
      <c r="D5" t="inlineStr">
        <is>
          <t>Stack Maps, StackDX, Roads &amp; Thirds</t>
        </is>
      </c>
      <c r="E5" s="17" t="n">
        <v>45870</v>
      </c>
      <c r="F5" s="17" t="n">
        <v>46966</v>
      </c>
      <c r="G5" t="n">
        <v>3</v>
      </c>
      <c r="H5" s="16" t="n">
        <v>244000</v>
      </c>
      <c r="I5" s="16" t="n">
        <v>256200</v>
      </c>
      <c r="J5" s="16" t="n">
        <v>269010</v>
      </c>
      <c r="K5" t="inlineStr">
        <is>
          <t>CAD</t>
        </is>
      </c>
      <c r="N5" s="16" t="n"/>
      <c r="O5" s="17" t="n"/>
    </row>
    <row r="6">
      <c r="B6" t="n">
        <v>501</v>
      </c>
      <c r="C6" t="inlineStr">
        <is>
          <t>Prairie Sky Royalty Ltd.</t>
        </is>
      </c>
      <c r="D6" t="inlineStr">
        <is>
          <t>Stack Maps, StackDX</t>
        </is>
      </c>
      <c r="E6" s="17" t="n">
        <v>45748</v>
      </c>
      <c r="F6" s="17" t="n">
        <v>46843</v>
      </c>
      <c r="G6" t="n">
        <v>3</v>
      </c>
      <c r="H6" s="16" t="n">
        <v>225000</v>
      </c>
      <c r="I6" s="16" t="n">
        <v>332666</v>
      </c>
      <c r="J6" s="16" t="n">
        <v>341512</v>
      </c>
      <c r="K6" t="inlineStr">
        <is>
          <t>CAD</t>
        </is>
      </c>
      <c r="N6" s="16" t="n"/>
      <c r="O6" s="17" t="n"/>
    </row>
    <row r="7">
      <c r="B7" t="n">
        <v>804</v>
      </c>
      <c r="C7" t="inlineStr">
        <is>
          <t>Heritage Royalty</t>
        </is>
      </c>
      <c r="D7" t="inlineStr">
        <is>
          <t>Stack Maps, StackDX, Royalty Monitoring</t>
        </is>
      </c>
      <c r="E7" s="17" t="n">
        <v>45689</v>
      </c>
      <c r="F7" s="17" t="n">
        <v>46419</v>
      </c>
      <c r="G7" t="n">
        <v>3</v>
      </c>
      <c r="H7" s="16" t="n">
        <v>216700</v>
      </c>
      <c r="I7" s="16" t="n">
        <v>286000</v>
      </c>
      <c r="J7" s="16" t="n">
        <v>297440</v>
      </c>
      <c r="K7" t="inlineStr">
        <is>
          <t>CAD</t>
        </is>
      </c>
      <c r="N7" s="16" t="n"/>
      <c r="O7" s="17" t="n"/>
    </row>
    <row r="8">
      <c r="B8" t="n">
        <v>618</v>
      </c>
      <c r="C8" t="inlineStr">
        <is>
          <t>Tamarack Valley Energy Ltd.</t>
        </is>
      </c>
      <c r="D8" t="inlineStr">
        <is>
          <t>Stack Maps, StackDX, BOE Intel, Roads &amp; Thirds</t>
        </is>
      </c>
      <c r="E8" s="17" t="n">
        <v>46022</v>
      </c>
      <c r="F8" s="17" t="n">
        <v>46752</v>
      </c>
      <c r="G8" t="n">
        <v>2</v>
      </c>
      <c r="H8" s="16" t="n">
        <v>213885</v>
      </c>
      <c r="I8" s="16" t="n">
        <v>224579</v>
      </c>
      <c r="J8" s="16" t="n"/>
      <c r="K8" t="inlineStr">
        <is>
          <t>CAD</t>
        </is>
      </c>
      <c r="N8" s="16" t="n"/>
      <c r="O8" s="17" t="n"/>
    </row>
    <row r="9">
      <c r="B9" t="n">
        <v>1079</v>
      </c>
      <c r="C9" t="inlineStr">
        <is>
          <t>Teine Energy.</t>
        </is>
      </c>
      <c r="D9" t="inlineStr">
        <is>
          <t>Stack Maps, StackDX, Roads &amp; Thirds</t>
        </is>
      </c>
      <c r="E9" s="17" t="n">
        <v>45962</v>
      </c>
      <c r="F9" s="17" t="n">
        <v>47058</v>
      </c>
      <c r="G9" t="n">
        <v>3</v>
      </c>
      <c r="H9" s="16" t="n">
        <v>190460</v>
      </c>
      <c r="I9" s="16" t="n">
        <v>206805</v>
      </c>
      <c r="J9" s="16" t="n">
        <v>212081</v>
      </c>
      <c r="K9" t="inlineStr">
        <is>
          <t>CAD</t>
        </is>
      </c>
      <c r="N9" s="16" t="n"/>
      <c r="O9" s="17" t="n"/>
    </row>
    <row r="10">
      <c r="B10" t="n">
        <v>423</v>
      </c>
      <c r="C10" t="inlineStr">
        <is>
          <t>Surge Energy Inc.</t>
        </is>
      </c>
      <c r="D10" t="inlineStr">
        <is>
          <t>Stack Maps, StackDX, Stack Intel, Lease Monitoring</t>
        </is>
      </c>
      <c r="E10" s="17" t="n">
        <v>45839</v>
      </c>
      <c r="F10" s="17" t="n">
        <v>46935</v>
      </c>
      <c r="G10" t="n">
        <v>3</v>
      </c>
      <c r="H10" s="16" t="n">
        <v>189720</v>
      </c>
      <c r="I10" s="16" t="n">
        <v>199206</v>
      </c>
      <c r="J10" s="16" t="n">
        <v>209166</v>
      </c>
      <c r="K10" t="inlineStr">
        <is>
          <t>CAD</t>
        </is>
      </c>
      <c r="N10" s="16" t="n"/>
      <c r="O10" s="17" t="n"/>
    </row>
    <row r="11">
      <c r="B11" t="n">
        <v>976</v>
      </c>
      <c r="C11" t="inlineStr">
        <is>
          <t>Obsidian Energy Ltd.</t>
        </is>
      </c>
      <c r="D11" t="inlineStr">
        <is>
          <t>Stack Maps, StackDX</t>
        </is>
      </c>
      <c r="E11" s="17" t="n">
        <v>46143</v>
      </c>
      <c r="F11" s="17" t="n">
        <v>47239</v>
      </c>
      <c r="G11" t="n">
        <v>3</v>
      </c>
      <c r="H11" s="16" t="n">
        <v>180000</v>
      </c>
      <c r="I11" s="16" t="n">
        <v>178500</v>
      </c>
      <c r="J11" s="16" t="n">
        <v>187425</v>
      </c>
      <c r="K11" t="inlineStr">
        <is>
          <t>CAD</t>
        </is>
      </c>
      <c r="N11" s="16" t="n"/>
      <c r="O11" s="17" t="n"/>
    </row>
    <row r="12">
      <c r="B12" t="n">
        <v>22</v>
      </c>
      <c r="C12" t="inlineStr">
        <is>
          <t>Baytex Energy Ltd.</t>
        </is>
      </c>
      <c r="D12" t="inlineStr">
        <is>
          <t>Stack Maps, StackDX</t>
        </is>
      </c>
      <c r="E12" s="17" t="n">
        <v>45200</v>
      </c>
      <c r="F12" s="17" t="n">
        <v>46296</v>
      </c>
      <c r="G12" t="n">
        <v>3</v>
      </c>
      <c r="H12" s="16" t="n">
        <v>147000</v>
      </c>
      <c r="I12" s="16" t="n">
        <v>157000</v>
      </c>
      <c r="J12" s="16" t="n">
        <v>165000</v>
      </c>
      <c r="K12" t="inlineStr">
        <is>
          <t>CAD</t>
        </is>
      </c>
      <c r="N12" s="16" t="n"/>
      <c r="O12" s="17" t="n"/>
    </row>
    <row r="13">
      <c r="B13" t="n">
        <v>463</v>
      </c>
      <c r="C13" t="inlineStr">
        <is>
          <t>Cardinal Energy Ltd.</t>
        </is>
      </c>
      <c r="D13" t="inlineStr">
        <is>
          <t>Stack Maps, StackDX, Roads &amp; Thirds</t>
        </is>
      </c>
      <c r="E13" s="17" t="n">
        <v>45809</v>
      </c>
      <c r="F13" s="17" t="n">
        <v>46905</v>
      </c>
      <c r="G13" t="n">
        <v>3</v>
      </c>
      <c r="H13" s="16" t="n">
        <v>143600</v>
      </c>
      <c r="I13" s="16" t="n">
        <v>150780</v>
      </c>
      <c r="J13" s="16" t="n">
        <v>158319</v>
      </c>
      <c r="K13" t="inlineStr">
        <is>
          <t>CAD</t>
        </is>
      </c>
      <c r="N13" s="16" t="n"/>
      <c r="O13" s="17" t="n"/>
    </row>
    <row r="14">
      <c r="B14" t="n">
        <v>21</v>
      </c>
      <c r="C14" t="inlineStr">
        <is>
          <t>Cenovus Energy Inc.</t>
        </is>
      </c>
      <c r="D14" t="inlineStr">
        <is>
          <t>StackDX, Roads &amp; Thirds</t>
        </is>
      </c>
      <c r="E14" s="17" t="n">
        <v>45525</v>
      </c>
      <c r="F14" s="17" t="n">
        <v>46620</v>
      </c>
      <c r="G14" t="n">
        <v>3</v>
      </c>
      <c r="H14" s="16" t="n">
        <v>110000</v>
      </c>
      <c r="I14" s="16" t="n">
        <v>115500</v>
      </c>
      <c r="J14" s="16" t="n">
        <v>142275</v>
      </c>
      <c r="K14" t="inlineStr">
        <is>
          <t>CAD</t>
        </is>
      </c>
      <c r="N14" s="16" t="n"/>
      <c r="O14" s="17" t="n"/>
    </row>
    <row r="15">
      <c r="B15" t="n">
        <v>368</v>
      </c>
      <c r="C15" t="inlineStr">
        <is>
          <t>Spur Petroleum Ltd.</t>
        </is>
      </c>
      <c r="D15" t="inlineStr">
        <is>
          <t>Stack Maps, StackDX, Roads and Thirds, Intel</t>
        </is>
      </c>
      <c r="E15" s="17" t="n">
        <v>45748</v>
      </c>
      <c r="F15" s="17" t="n">
        <v>46844</v>
      </c>
      <c r="G15" t="n">
        <v>3</v>
      </c>
      <c r="H15" s="16" t="n">
        <v>97500</v>
      </c>
      <c r="I15" s="16" t="n">
        <v>102375</v>
      </c>
      <c r="J15" s="16" t="n">
        <v>107493</v>
      </c>
      <c r="K15" t="inlineStr">
        <is>
          <t>CAD</t>
        </is>
      </c>
      <c r="N15" s="16" t="n"/>
      <c r="O15" s="17" t="n"/>
    </row>
    <row r="16">
      <c r="B16" t="n">
        <v>3</v>
      </c>
      <c r="C16" t="inlineStr">
        <is>
          <t>Tourmaline Oil</t>
        </is>
      </c>
      <c r="D16" t="inlineStr">
        <is>
          <t>StackDX, Roads &amp; Thirds</t>
        </is>
      </c>
      <c r="E16" s="17" t="n">
        <v>45383</v>
      </c>
      <c r="F16" s="17" t="n">
        <v>46476</v>
      </c>
      <c r="G16" t="n">
        <v>3</v>
      </c>
      <c r="H16" s="16" t="n">
        <v>404000</v>
      </c>
      <c r="I16" s="16" t="n">
        <v>424210</v>
      </c>
      <c r="J16" s="16" t="n">
        <v>454420</v>
      </c>
      <c r="K16" t="inlineStr">
        <is>
          <t>CAD</t>
        </is>
      </c>
      <c r="N16" s="16" t="n"/>
      <c r="O16" s="17" t="n"/>
    </row>
    <row r="17">
      <c r="B17" t="n">
        <v>120</v>
      </c>
      <c r="C17" t="inlineStr">
        <is>
          <t>Tourmaline Oil</t>
        </is>
      </c>
      <c r="D17" t="inlineStr">
        <is>
          <t>Stack Maps</t>
        </is>
      </c>
      <c r="E17" s="17" t="n">
        <v>45383</v>
      </c>
      <c r="F17" s="17" t="n">
        <v>46476</v>
      </c>
      <c r="G17" t="n">
        <v>2</v>
      </c>
      <c r="H17" s="16" t="n"/>
      <c r="I17" s="16" t="n">
        <v>89250</v>
      </c>
      <c r="J17" s="16" t="n">
        <v>93712</v>
      </c>
      <c r="K17" t="inlineStr">
        <is>
          <t>CAD</t>
        </is>
      </c>
      <c r="N17" s="16" t="n"/>
      <c r="O17" s="17" t="n"/>
    </row>
    <row r="18">
      <c r="B18" t="n">
        <v>646</v>
      </c>
      <c r="C18" t="inlineStr">
        <is>
          <t>Tourmaline Oil</t>
        </is>
      </c>
      <c r="D18" t="inlineStr">
        <is>
          <t>Intel, PDF, Lease Monitoring</t>
        </is>
      </c>
      <c r="E18" s="17" t="n">
        <v>46113</v>
      </c>
      <c r="F18" s="17" t="n">
        <v>46476</v>
      </c>
      <c r="G18" t="n">
        <v>1</v>
      </c>
      <c r="H18" s="16" t="n">
        <v>102638</v>
      </c>
      <c r="I18" s="16" t="n"/>
      <c r="J18" s="16" t="n"/>
      <c r="K18" t="inlineStr">
        <is>
          <t>CAD</t>
        </is>
      </c>
      <c r="N18" s="16" t="n"/>
      <c r="O18" s="17" t="n"/>
    </row>
    <row r="19">
      <c r="B19" t="n">
        <v>14</v>
      </c>
      <c r="C19" t="inlineStr">
        <is>
          <t>Archer Exploration Corp.</t>
        </is>
      </c>
      <c r="D19" t="inlineStr">
        <is>
          <t>Stack Maps, StackDX, Stack Intel</t>
        </is>
      </c>
      <c r="E19" s="17" t="n">
        <v>45809</v>
      </c>
      <c r="F19" s="17" t="n">
        <v>46905</v>
      </c>
      <c r="G19" t="n">
        <v>3</v>
      </c>
      <c r="H19" s="16" t="n">
        <v>81500</v>
      </c>
      <c r="I19" s="16" t="n">
        <v>85575</v>
      </c>
      <c r="J19" s="16" t="n">
        <v>89853</v>
      </c>
      <c r="K19" t="inlineStr">
        <is>
          <t>CAD</t>
        </is>
      </c>
      <c r="N19" s="16" t="n"/>
      <c r="O19" s="17" t="n"/>
    </row>
    <row r="20">
      <c r="B20" t="n">
        <v>1077</v>
      </c>
      <c r="C20" t="inlineStr">
        <is>
          <t>Canadian Natural Resources Limited.</t>
        </is>
      </c>
      <c r="D20" t="inlineStr">
        <is>
          <t>Intel</t>
        </is>
      </c>
      <c r="E20" s="17" t="n">
        <v>46143</v>
      </c>
      <c r="F20" s="17" t="n">
        <v>46508</v>
      </c>
      <c r="G20" t="n">
        <v>1</v>
      </c>
      <c r="H20" s="16" t="n">
        <v>75000</v>
      </c>
      <c r="I20" s="16" t="n"/>
      <c r="J20" s="16" t="n"/>
      <c r="K20" t="inlineStr">
        <is>
          <t>CAD</t>
        </is>
      </c>
      <c r="N20" s="16" t="n"/>
      <c r="O20" s="17" t="n"/>
    </row>
    <row r="21">
      <c r="B21" t="n">
        <v>18</v>
      </c>
      <c r="C21" t="inlineStr">
        <is>
          <t>Mancal Energy Inc.</t>
        </is>
      </c>
      <c r="D21" t="inlineStr">
        <is>
          <t>Stack Maps, StackDX, Stack Intel</t>
        </is>
      </c>
      <c r="E21" s="17" t="n">
        <v>45839</v>
      </c>
      <c r="F21" s="17" t="n">
        <v>46935</v>
      </c>
      <c r="G21" t="n">
        <v>3</v>
      </c>
      <c r="H21" s="16" t="n">
        <v>68750</v>
      </c>
      <c r="I21" s="16" t="n">
        <v>81518</v>
      </c>
      <c r="J21" s="16" t="n">
        <v>84806</v>
      </c>
      <c r="K21" t="inlineStr">
        <is>
          <t>CAD</t>
        </is>
      </c>
      <c r="N21" s="16" t="n"/>
      <c r="O21" s="17" t="n"/>
    </row>
    <row r="22">
      <c r="B22" t="n">
        <v>1137</v>
      </c>
      <c r="C22" t="inlineStr">
        <is>
          <t>ARC Resources Ltd.</t>
        </is>
      </c>
      <c r="D22" t="inlineStr">
        <is>
          <t>StackDX, Roads &amp; Thirds</t>
        </is>
      </c>
      <c r="E22" s="17" t="n">
        <v>46082</v>
      </c>
      <c r="F22" s="17" t="n">
        <v>47178</v>
      </c>
      <c r="G22" t="n">
        <v>3</v>
      </c>
      <c r="H22" s="16" t="n">
        <v>65000</v>
      </c>
      <c r="I22" s="16" t="n">
        <v>68250</v>
      </c>
      <c r="J22" s="16" t="n">
        <v>71662</v>
      </c>
      <c r="K22" t="inlineStr">
        <is>
          <t>CAD</t>
        </is>
      </c>
      <c r="N22" s="16" t="n"/>
      <c r="O22" s="17" t="n"/>
    </row>
    <row r="23">
      <c r="B23" t="n">
        <v>469</v>
      </c>
      <c r="C23" t="inlineStr">
        <is>
          <t>Allied Energy II.</t>
        </is>
      </c>
      <c r="D23" t="inlineStr">
        <is>
          <t>Stack Maps, StackDX</t>
        </is>
      </c>
      <c r="E23" s="17" t="n">
        <v>45839</v>
      </c>
      <c r="F23" s="17" t="n">
        <v>46204</v>
      </c>
      <c r="G23" t="n">
        <v>1</v>
      </c>
      <c r="H23" s="16" t="n">
        <v>60000</v>
      </c>
      <c r="I23" s="16" t="n"/>
      <c r="J23" s="16" t="n"/>
      <c r="K23" t="inlineStr">
        <is>
          <t>CAD</t>
        </is>
      </c>
      <c r="N23" s="16" t="n"/>
      <c r="O23" s="17" t="n"/>
    </row>
    <row r="24">
      <c r="B24" t="n">
        <v>517</v>
      </c>
      <c r="C24" t="inlineStr">
        <is>
          <t>Whitecap Resources Inc.</t>
        </is>
      </c>
      <c r="D24" t="inlineStr">
        <is>
          <t>Roads &amp; Thirds, Implementation</t>
        </is>
      </c>
      <c r="E24" s="17" t="n">
        <v>45689</v>
      </c>
      <c r="F24" s="17" t="n">
        <v>46783</v>
      </c>
      <c r="G24" t="n">
        <v>3</v>
      </c>
      <c r="H24" s="16" t="n">
        <v>72000</v>
      </c>
      <c r="I24" s="16" t="n">
        <v>63000</v>
      </c>
      <c r="J24" s="16" t="n">
        <v>66150</v>
      </c>
      <c r="K24" t="inlineStr">
        <is>
          <t>CAD</t>
        </is>
      </c>
      <c r="N24" s="16" t="n"/>
      <c r="O24" s="17" t="n"/>
    </row>
    <row r="25">
      <c r="B25" t="n">
        <v>854</v>
      </c>
      <c r="C25" t="inlineStr">
        <is>
          <t>Canadian Resource Roadways</t>
        </is>
      </c>
      <c r="D25" t="inlineStr">
        <is>
          <t>Stack Maps, StackDX</t>
        </is>
      </c>
      <c r="E25" s="17" t="n">
        <v>45748</v>
      </c>
      <c r="F25" s="17" t="n">
        <v>46844</v>
      </c>
      <c r="G25" t="n">
        <v>3</v>
      </c>
      <c r="H25" s="16" t="n">
        <v>58000</v>
      </c>
      <c r="I25" s="16" t="n">
        <v>60900</v>
      </c>
      <c r="J25" s="16" t="n">
        <v>63945</v>
      </c>
      <c r="K25" t="inlineStr">
        <is>
          <t>CAD</t>
        </is>
      </c>
      <c r="N25" s="16" t="n"/>
      <c r="O25" s="17" t="n"/>
    </row>
    <row r="26">
      <c r="B26" t="n">
        <v>982</v>
      </c>
      <c r="C26" t="inlineStr">
        <is>
          <t>ISH Energy Ltd.</t>
        </is>
      </c>
      <c r="D26" t="inlineStr">
        <is>
          <t>Stack Maps, StackDX</t>
        </is>
      </c>
      <c r="E26" s="17" t="n">
        <v>45962</v>
      </c>
      <c r="F26" s="17" t="n">
        <v>47058</v>
      </c>
      <c r="G26" t="n">
        <v>3</v>
      </c>
      <c r="H26" s="16" t="n">
        <v>55000</v>
      </c>
      <c r="I26" s="16" t="n">
        <v>56925</v>
      </c>
      <c r="J26" s="16" t="n">
        <v>58917</v>
      </c>
      <c r="K26" t="inlineStr">
        <is>
          <t>CAD</t>
        </is>
      </c>
      <c r="N26" s="16" t="n"/>
      <c r="O26" s="17" t="n"/>
    </row>
    <row r="27">
      <c r="B27" t="n">
        <v>24</v>
      </c>
      <c r="C27" t="inlineStr">
        <is>
          <t>BTG Energy Corp.</t>
        </is>
      </c>
      <c r="D27" t="inlineStr">
        <is>
          <t>Stack Maps, StackDX</t>
        </is>
      </c>
      <c r="E27" s="17" t="n">
        <v>45251</v>
      </c>
      <c r="F27" s="17" t="n">
        <v>46346</v>
      </c>
      <c r="G27" t="n">
        <v>3</v>
      </c>
      <c r="H27" s="16" t="n">
        <v>50000</v>
      </c>
      <c r="I27" s="16" t="n">
        <v>52500</v>
      </c>
      <c r="J27" s="16" t="n">
        <v>55125</v>
      </c>
      <c r="K27" t="inlineStr">
        <is>
          <t>CAD</t>
        </is>
      </c>
      <c r="N27" s="16" t="n"/>
      <c r="O27" s="17" t="n"/>
    </row>
    <row r="28">
      <c r="B28" t="n">
        <v>20</v>
      </c>
      <c r="C28" t="inlineStr">
        <is>
          <t>Karve Energy Inc.</t>
        </is>
      </c>
      <c r="D28" t="inlineStr">
        <is>
          <t>Stack Maps, StackDX, Stack Intel</t>
        </is>
      </c>
      <c r="E28" s="17" t="n">
        <v>45901</v>
      </c>
      <c r="F28" s="17" t="n">
        <v>46995</v>
      </c>
      <c r="G28" t="n">
        <v>3</v>
      </c>
      <c r="H28" s="16" t="n">
        <v>49612</v>
      </c>
      <c r="I28" s="16" t="n">
        <v>84092</v>
      </c>
      <c r="J28" s="16" t="n">
        <v>88297</v>
      </c>
      <c r="K28" t="inlineStr">
        <is>
          <t>CAD</t>
        </is>
      </c>
      <c r="M28" t="inlineStr">
        <is>
          <t>y</t>
        </is>
      </c>
      <c r="N28" s="16" t="n">
        <v>26667</v>
      </c>
      <c r="O28" s="17" t="n">
        <v>45962</v>
      </c>
    </row>
    <row r="29">
      <c r="B29" t="n">
        <v>397</v>
      </c>
      <c r="C29" t="inlineStr">
        <is>
          <t>Storm Development Corp</t>
        </is>
      </c>
      <c r="D29" t="inlineStr">
        <is>
          <t>Stack Maps, StackDX, Intel, Roads and Thirds</t>
        </is>
      </c>
      <c r="E29" s="17" t="n">
        <v>45536</v>
      </c>
      <c r="F29" s="17" t="n">
        <v>46631</v>
      </c>
      <c r="G29" t="n">
        <v>3</v>
      </c>
      <c r="H29" s="16" t="n">
        <v>48000</v>
      </c>
      <c r="I29" s="16" t="n">
        <v>50400</v>
      </c>
      <c r="J29" s="16" t="n">
        <v>57920</v>
      </c>
      <c r="K29" t="inlineStr">
        <is>
          <t>CAD</t>
        </is>
      </c>
      <c r="N29" s="16" t="n"/>
      <c r="O29" s="17" t="n"/>
    </row>
    <row r="30">
      <c r="B30" t="n">
        <v>394</v>
      </c>
      <c r="C30" t="inlineStr">
        <is>
          <t>Astara Energy Corp</t>
        </is>
      </c>
      <c r="D30" t="inlineStr">
        <is>
          <t>Stack Maps, StackDX</t>
        </is>
      </c>
      <c r="E30" s="17" t="n">
        <v>45499</v>
      </c>
      <c r="F30" s="17" t="n">
        <v>46631</v>
      </c>
      <c r="G30" t="n">
        <v>3</v>
      </c>
      <c r="H30" s="16" t="n">
        <v>45000</v>
      </c>
      <c r="I30" s="16" t="n">
        <v>47250</v>
      </c>
      <c r="J30" s="16" t="n">
        <v>49612</v>
      </c>
      <c r="K30" t="inlineStr">
        <is>
          <t>CAD</t>
        </is>
      </c>
      <c r="N30" s="16" t="n"/>
      <c r="O30" s="17" t="n"/>
    </row>
    <row r="31">
      <c r="B31" t="n">
        <v>32</v>
      </c>
      <c r="C31" t="inlineStr">
        <is>
          <t>Loyal Energy.</t>
        </is>
      </c>
      <c r="D31" t="inlineStr">
        <is>
          <t>Stack Maps, StackDX</t>
        </is>
      </c>
      <c r="E31" s="17" t="n">
        <v>45352</v>
      </c>
      <c r="F31" s="17" t="n">
        <v>46446</v>
      </c>
      <c r="G31" t="n">
        <v>3</v>
      </c>
      <c r="H31" s="16" t="n">
        <v>45000</v>
      </c>
      <c r="I31" s="16" t="n">
        <v>45000</v>
      </c>
      <c r="J31" s="16" t="n">
        <v>45000</v>
      </c>
      <c r="K31" t="inlineStr">
        <is>
          <t>CAD</t>
        </is>
      </c>
      <c r="N31" s="16" t="n"/>
      <c r="O31" s="17" t="n"/>
    </row>
    <row r="32">
      <c r="C32" t="inlineStr">
        <is>
          <t>Cygnet Energy Ltd.</t>
        </is>
      </c>
      <c r="D32" t="inlineStr">
        <is>
          <t>Stack Maps, StackDX</t>
        </is>
      </c>
      <c r="E32" s="17" t="n">
        <v>45184</v>
      </c>
      <c r="F32" s="17" t="n">
        <v>46280</v>
      </c>
      <c r="G32" t="n">
        <v>3</v>
      </c>
      <c r="H32" s="16" t="n">
        <v>40000</v>
      </c>
      <c r="I32" s="16" t="n">
        <v>42000</v>
      </c>
      <c r="J32" s="16" t="n">
        <v>45000</v>
      </c>
      <c r="K32" t="inlineStr">
        <is>
          <t>CAD</t>
        </is>
      </c>
      <c r="N32" s="16" t="n"/>
      <c r="O32" s="17" t="n"/>
    </row>
    <row r="33">
      <c r="B33" t="n">
        <v>514</v>
      </c>
      <c r="C33" t="inlineStr">
        <is>
          <t>Ovintiv Canada ULC</t>
        </is>
      </c>
      <c r="D33" t="inlineStr">
        <is>
          <t>StackDX, Roads &amp; Thirds</t>
        </is>
      </c>
      <c r="E33" s="17" t="n">
        <v>45804</v>
      </c>
      <c r="F33" s="17" t="n">
        <v>47630</v>
      </c>
      <c r="G33" t="n">
        <v>3</v>
      </c>
      <c r="H33" s="16" t="n">
        <v>40000</v>
      </c>
      <c r="I33" s="16" t="n">
        <v>42000</v>
      </c>
      <c r="J33" s="16" t="n">
        <v>44100</v>
      </c>
      <c r="K33" t="inlineStr">
        <is>
          <t>CAD</t>
        </is>
      </c>
      <c r="N33" s="16" t="n"/>
      <c r="O33" s="17" t="n"/>
    </row>
    <row r="34">
      <c r="B34" t="n">
        <v>831</v>
      </c>
      <c r="C34" t="inlineStr">
        <is>
          <t>Enhance Energy Inc.</t>
        </is>
      </c>
      <c r="D34" t="inlineStr">
        <is>
          <t>Stack Maps, StackDX</t>
        </is>
      </c>
      <c r="E34" s="17" t="n">
        <v>46023</v>
      </c>
      <c r="F34" s="17" t="n">
        <v>47119</v>
      </c>
      <c r="G34" t="n">
        <v>3</v>
      </c>
      <c r="H34" s="16" t="n">
        <v>38000</v>
      </c>
      <c r="I34" s="16" t="n">
        <v>40000</v>
      </c>
      <c r="J34" s="16" t="n">
        <v>42000</v>
      </c>
      <c r="K34" t="inlineStr">
        <is>
          <t>CAD</t>
        </is>
      </c>
      <c r="N34" s="16" t="n"/>
      <c r="O34" s="17" t="n"/>
    </row>
    <row r="35">
      <c r="B35" t="n">
        <v>842</v>
      </c>
      <c r="C35" t="inlineStr">
        <is>
          <t>Western Basin.</t>
        </is>
      </c>
      <c r="D35" t="inlineStr">
        <is>
          <t>Stack Maps, StackDX</t>
        </is>
      </c>
      <c r="E35" s="17" t="n">
        <v>45901</v>
      </c>
      <c r="F35" s="17" t="n">
        <v>46997</v>
      </c>
      <c r="G35" t="n">
        <v>3</v>
      </c>
      <c r="H35" s="16" t="n">
        <v>35000</v>
      </c>
      <c r="I35" s="16" t="n">
        <v>36750</v>
      </c>
      <c r="J35" s="16" t="n">
        <v>38587</v>
      </c>
      <c r="K35" t="inlineStr">
        <is>
          <t>CAD</t>
        </is>
      </c>
      <c r="N35" s="16" t="n"/>
      <c r="O35" s="17" t="n"/>
    </row>
    <row r="36">
      <c r="B36" t="n">
        <v>1397</v>
      </c>
      <c r="C36" t="inlineStr">
        <is>
          <t>Bull Pine Energy</t>
        </is>
      </c>
      <c r="D36" t="inlineStr">
        <is>
          <t>Stack Maps, StackDX, Stack Intel</t>
        </is>
      </c>
      <c r="E36" s="17" t="n">
        <v>46157</v>
      </c>
      <c r="F36" s="17" t="n">
        <v>47253</v>
      </c>
      <c r="G36" t="n">
        <v>3</v>
      </c>
      <c r="H36" s="16" t="n">
        <v>32000</v>
      </c>
      <c r="I36" s="16" t="n">
        <v>36750</v>
      </c>
      <c r="J36" s="16" t="n">
        <v>41587</v>
      </c>
      <c r="K36" t="inlineStr">
        <is>
          <t>CAD</t>
        </is>
      </c>
      <c r="N36" s="16" t="n"/>
      <c r="O36" s="17" t="n"/>
    </row>
    <row r="37">
      <c r="B37" t="n">
        <v>821</v>
      </c>
      <c r="C37" t="inlineStr">
        <is>
          <t>TAQA North</t>
        </is>
      </c>
      <c r="D37" t="inlineStr">
        <is>
          <t>BOE Intel</t>
        </is>
      </c>
      <c r="E37" s="17" t="n">
        <v>45962</v>
      </c>
      <c r="F37" s="17" t="n">
        <v>46327</v>
      </c>
      <c r="G37" t="n">
        <v>1</v>
      </c>
      <c r="H37" s="16" t="n">
        <v>30000</v>
      </c>
      <c r="I37" s="16" t="n"/>
      <c r="J37" s="16" t="n"/>
      <c r="K37" t="inlineStr">
        <is>
          <t>CAD</t>
        </is>
      </c>
      <c r="N37" s="16" t="n"/>
      <c r="O37" s="17" t="n"/>
    </row>
    <row r="38">
      <c r="B38" t="n">
        <v>778</v>
      </c>
      <c r="C38" t="inlineStr">
        <is>
          <t>Bridger Photonics inc.</t>
        </is>
      </c>
      <c r="D38" t="inlineStr">
        <is>
          <t>Stack Maps</t>
        </is>
      </c>
      <c r="E38" s="17" t="n">
        <v>45962</v>
      </c>
      <c r="F38" s="17" t="n">
        <v>46327</v>
      </c>
      <c r="G38" t="n">
        <v>1</v>
      </c>
      <c r="H38" s="16" t="n">
        <v>28000</v>
      </c>
      <c r="I38" s="16" t="n"/>
      <c r="J38" s="16" t="n"/>
      <c r="K38" t="inlineStr">
        <is>
          <t>CAD</t>
        </is>
      </c>
      <c r="N38" s="16" t="n"/>
      <c r="O38" s="17" t="n"/>
    </row>
    <row r="39">
      <c r="B39" t="n">
        <v>772</v>
      </c>
      <c r="C39" t="inlineStr">
        <is>
          <t>Northern Hawk Energy</t>
        </is>
      </c>
      <c r="D39" t="inlineStr">
        <is>
          <t>Stack Maps, StackDX</t>
        </is>
      </c>
      <c r="E39" s="17" t="n">
        <v>45645</v>
      </c>
      <c r="F39" s="17" t="n">
        <v>46740</v>
      </c>
      <c r="G39" t="n">
        <v>3</v>
      </c>
      <c r="H39" s="16" t="n">
        <v>25000</v>
      </c>
      <c r="I39" s="16" t="n">
        <v>26250</v>
      </c>
      <c r="J39" s="16" t="n">
        <v>27562</v>
      </c>
      <c r="K39" t="inlineStr">
        <is>
          <t>CAD</t>
        </is>
      </c>
      <c r="N39" s="16" t="n"/>
      <c r="O39" s="17" t="n"/>
    </row>
    <row r="40">
      <c r="B40" t="n">
        <v>613</v>
      </c>
      <c r="C40" t="inlineStr">
        <is>
          <t>Pointbreak Resources</t>
        </is>
      </c>
      <c r="D40" t="inlineStr">
        <is>
          <t>Stack Maps, StackDX</t>
        </is>
      </c>
      <c r="E40" s="17" t="n">
        <v>45561</v>
      </c>
      <c r="F40" s="17" t="n">
        <v>46291</v>
      </c>
      <c r="G40" t="n">
        <v>2</v>
      </c>
      <c r="H40" s="16" t="n">
        <v>25000</v>
      </c>
      <c r="I40" s="16" t="n">
        <v>25000</v>
      </c>
      <c r="J40" s="16" t="n"/>
      <c r="K40" t="inlineStr">
        <is>
          <t>CAD</t>
        </is>
      </c>
      <c r="N40" s="16" t="n"/>
      <c r="O40" s="17" t="n"/>
      <c r="R40" t="inlineStr">
        <is>
          <t>Churned early, acquired by Karve</t>
        </is>
      </c>
    </row>
    <row r="41">
      <c r="B41" t="n">
        <v>837</v>
      </c>
      <c r="C41" t="inlineStr">
        <is>
          <t>Sharptail Energy Inc.</t>
        </is>
      </c>
      <c r="D41" t="inlineStr">
        <is>
          <t>Stack Maps, StackDX</t>
        </is>
      </c>
      <c r="E41" s="17" t="n">
        <v>45798</v>
      </c>
      <c r="F41" s="17" t="n">
        <v>46894</v>
      </c>
      <c r="G41" t="n">
        <v>3</v>
      </c>
      <c r="H41" s="16" t="n">
        <v>25000</v>
      </c>
      <c r="I41" s="16" t="n">
        <v>26250</v>
      </c>
      <c r="J41" s="16" t="n">
        <v>27562</v>
      </c>
      <c r="K41" t="inlineStr">
        <is>
          <t>CAD</t>
        </is>
      </c>
      <c r="N41" s="16" t="n"/>
      <c r="O41" s="17" t="n"/>
    </row>
    <row r="42">
      <c r="B42" t="n">
        <v>480</v>
      </c>
      <c r="C42" t="inlineStr">
        <is>
          <t>Durham Creek Exploration Ltd.</t>
        </is>
      </c>
      <c r="D42" t="inlineStr">
        <is>
          <t>Stack Maps, StackDX</t>
        </is>
      </c>
      <c r="E42" s="17" t="n">
        <v>45809</v>
      </c>
      <c r="F42" s="17" t="n">
        <v>46905</v>
      </c>
      <c r="G42" t="n">
        <v>3</v>
      </c>
      <c r="H42" s="16" t="n">
        <v>22500</v>
      </c>
      <c r="I42" s="16" t="n">
        <v>23625</v>
      </c>
      <c r="J42" s="16" t="n">
        <v>24806</v>
      </c>
      <c r="K42" t="inlineStr">
        <is>
          <t>CAD</t>
        </is>
      </c>
      <c r="N42" s="16" t="n"/>
      <c r="O42" s="17" t="n"/>
    </row>
    <row r="43">
      <c r="B43" t="n">
        <v>1179</v>
      </c>
      <c r="C43" t="inlineStr">
        <is>
          <t>Point Bar Resources Inc.</t>
        </is>
      </c>
      <c r="D43" t="inlineStr">
        <is>
          <t>Stack Maps, StackDX</t>
        </is>
      </c>
      <c r="E43" s="17" t="n">
        <v>46082</v>
      </c>
      <c r="F43" s="17" t="n">
        <v>47177</v>
      </c>
      <c r="G43" t="n">
        <v>3</v>
      </c>
      <c r="H43" s="16" t="n">
        <v>22500</v>
      </c>
      <c r="I43" s="16" t="n">
        <v>23625</v>
      </c>
      <c r="J43" s="16" t="n">
        <v>24806</v>
      </c>
      <c r="K43" t="inlineStr">
        <is>
          <t>CAD</t>
        </is>
      </c>
      <c r="N43" s="16" t="n"/>
      <c r="O43" s="17" t="n"/>
    </row>
    <row r="44">
      <c r="B44" t="n">
        <v>471</v>
      </c>
      <c r="C44" t="inlineStr">
        <is>
          <t>Cygnet Energy</t>
        </is>
      </c>
      <c r="D44" t="inlineStr">
        <is>
          <t>StackDX</t>
        </is>
      </c>
      <c r="E44" s="17" t="n">
        <v>45184</v>
      </c>
      <c r="F44" s="17" t="n">
        <v>46280</v>
      </c>
      <c r="G44" t="n">
        <v>3</v>
      </c>
      <c r="H44" s="16" t="n">
        <v>40000</v>
      </c>
      <c r="I44" s="16" t="n">
        <v>42000</v>
      </c>
      <c r="J44" s="16" t="n">
        <v>45000</v>
      </c>
      <c r="K44" t="inlineStr">
        <is>
          <t>CAD</t>
        </is>
      </c>
      <c r="N44" s="16" t="n"/>
      <c r="O44" s="17" t="n"/>
    </row>
    <row r="45">
      <c r="B45" t="n">
        <v>1124</v>
      </c>
      <c r="C45" t="inlineStr">
        <is>
          <t>Highvale Energy</t>
        </is>
      </c>
      <c r="D45" t="inlineStr">
        <is>
          <t>Stack Maps, StackDX</t>
        </is>
      </c>
      <c r="E45" s="17" t="n">
        <v>45931</v>
      </c>
      <c r="F45" s="17" t="n">
        <v>47027</v>
      </c>
      <c r="G45" t="n">
        <v>3</v>
      </c>
      <c r="H45" s="16" t="n">
        <v>20000</v>
      </c>
      <c r="I45" s="16" t="n">
        <v>25000</v>
      </c>
      <c r="J45" s="16" t="n">
        <v>28000</v>
      </c>
      <c r="K45" t="inlineStr">
        <is>
          <t>CAD</t>
        </is>
      </c>
      <c r="N45" s="16" t="n"/>
      <c r="O45" s="17" t="n"/>
    </row>
    <row r="46">
      <c r="B46" t="n">
        <v>872</v>
      </c>
      <c r="C46" t="inlineStr">
        <is>
          <t>Lotus Creek Exploration Inc.</t>
        </is>
      </c>
      <c r="D46" t="inlineStr">
        <is>
          <t>Stack Maps, StackDX</t>
        </is>
      </c>
      <c r="E46" s="17" t="n">
        <v>45816</v>
      </c>
      <c r="F46" s="17" t="n">
        <v>46912</v>
      </c>
      <c r="G46" t="n">
        <v>3</v>
      </c>
      <c r="H46" s="16" t="n">
        <v>20000</v>
      </c>
      <c r="I46" s="16" t="n">
        <v>27500</v>
      </c>
      <c r="J46" s="16" t="n">
        <v>27500</v>
      </c>
      <c r="K46" t="inlineStr">
        <is>
          <t>CAD</t>
        </is>
      </c>
      <c r="N46" s="16" t="n"/>
      <c r="O46" s="17" t="n"/>
    </row>
    <row r="47">
      <c r="B47" t="n">
        <v>746</v>
      </c>
      <c r="C47" t="inlineStr">
        <is>
          <t>BMO Nesbitt Burns Inc.</t>
        </is>
      </c>
      <c r="D47" t="inlineStr">
        <is>
          <t>BOE Intel</t>
        </is>
      </c>
      <c r="E47" s="17" t="n">
        <v>45580</v>
      </c>
      <c r="F47" s="17" t="n">
        <v>45945</v>
      </c>
      <c r="G47" t="n">
        <v>1</v>
      </c>
      <c r="H47" s="16" t="n">
        <v>15000</v>
      </c>
      <c r="I47" s="16" t="n"/>
      <c r="J47" s="16" t="n"/>
      <c r="K47" t="inlineStr">
        <is>
          <t>CAD</t>
        </is>
      </c>
      <c r="N47" s="16" t="n"/>
      <c r="O47" s="17" t="n"/>
    </row>
    <row r="48">
      <c r="B48" t="n">
        <v>919</v>
      </c>
      <c r="C48" t="inlineStr">
        <is>
          <t>WiQ Technologies Inc.</t>
        </is>
      </c>
      <c r="D48" t="inlineStr">
        <is>
          <t>Stack Maps</t>
        </is>
      </c>
      <c r="E48" s="17" t="n">
        <v>46082</v>
      </c>
      <c r="F48" s="17" t="n">
        <v>46447</v>
      </c>
      <c r="G48" t="n">
        <v>1</v>
      </c>
      <c r="H48" s="16" t="n">
        <v>14000</v>
      </c>
      <c r="I48" s="16" t="n"/>
      <c r="J48" s="16" t="n"/>
      <c r="K48" t="inlineStr">
        <is>
          <t>CAD</t>
        </is>
      </c>
      <c r="N48" s="16" t="n"/>
      <c r="O48" s="17" t="n"/>
    </row>
    <row r="49">
      <c r="B49" t="n">
        <v>930</v>
      </c>
      <c r="C49" t="inlineStr">
        <is>
          <t>Tronic Inc.</t>
        </is>
      </c>
      <c r="D49" t="inlineStr">
        <is>
          <t>StackDX</t>
        </is>
      </c>
      <c r="E49" s="17" t="n">
        <v>46082</v>
      </c>
      <c r="F49" s="17" t="n">
        <v>47178</v>
      </c>
      <c r="G49" t="n">
        <v>1</v>
      </c>
      <c r="H49" s="16" t="n">
        <v>13000</v>
      </c>
      <c r="I49" s="16" t="n">
        <v>13000</v>
      </c>
      <c r="J49" s="16" t="n">
        <v>13000</v>
      </c>
      <c r="K49" t="inlineStr">
        <is>
          <t>CAD</t>
        </is>
      </c>
      <c r="N49" s="16" t="n"/>
      <c r="O49" s="17" t="n"/>
    </row>
    <row r="50">
      <c r="C50" t="inlineStr">
        <is>
          <t>Montrose Environmental Group, Ltd.</t>
        </is>
      </c>
      <c r="D50" t="inlineStr">
        <is>
          <t>Stack Maps</t>
        </is>
      </c>
      <c r="E50" s="17" t="n">
        <v>45715</v>
      </c>
      <c r="F50" s="17" t="n">
        <v>46080</v>
      </c>
      <c r="G50" t="n">
        <v>1</v>
      </c>
      <c r="H50" s="16" t="n">
        <v>12500</v>
      </c>
      <c r="I50" s="16" t="n">
        <v>13125</v>
      </c>
      <c r="J50" s="16" t="n">
        <v>13781</v>
      </c>
      <c r="K50" t="inlineStr">
        <is>
          <t>CAD</t>
        </is>
      </c>
      <c r="N50" s="16" t="n"/>
      <c r="O50" s="17" t="n"/>
    </row>
    <row r="51">
      <c r="C51" t="inlineStr">
        <is>
          <t>Pulse Seismic Inc.</t>
        </is>
      </c>
      <c r="D51" t="inlineStr">
        <is>
          <t>BOE Intel</t>
        </is>
      </c>
      <c r="E51" s="17" t="n">
        <v>45366</v>
      </c>
      <c r="F51" s="17" t="n">
        <v>45731</v>
      </c>
      <c r="G51" t="n">
        <v>1</v>
      </c>
      <c r="H51" s="16" t="n">
        <v>12000</v>
      </c>
      <c r="I51" s="16" t="n"/>
      <c r="J51" s="16" t="n"/>
      <c r="K51" t="inlineStr">
        <is>
          <t>CAD</t>
        </is>
      </c>
      <c r="N51" s="16" t="n"/>
      <c r="O51" s="17" t="n"/>
    </row>
    <row r="52">
      <c r="C52" t="inlineStr">
        <is>
          <t>TensorTide</t>
        </is>
      </c>
      <c r="D52" t="inlineStr">
        <is>
          <t>Stack Maps</t>
        </is>
      </c>
      <c r="E52" s="17" t="n">
        <v>45814</v>
      </c>
      <c r="F52" s="17" t="n">
        <v>46179</v>
      </c>
      <c r="G52" t="n">
        <v>1</v>
      </c>
      <c r="H52" s="16" t="n">
        <v>12000</v>
      </c>
      <c r="I52" s="16" t="n"/>
      <c r="J52" s="16" t="n"/>
      <c r="K52" t="inlineStr">
        <is>
          <t>CAD</t>
        </is>
      </c>
      <c r="N52" s="16" t="n"/>
      <c r="O52" s="17" t="n"/>
    </row>
    <row r="53">
      <c r="C53" t="inlineStr">
        <is>
          <t>NRCAN</t>
        </is>
      </c>
      <c r="D53" t="inlineStr">
        <is>
          <t>Stack Maps</t>
        </is>
      </c>
      <c r="E53" s="17" t="n">
        <v>46096</v>
      </c>
      <c r="F53" s="17" t="n">
        <v>46461</v>
      </c>
      <c r="G53" t="n">
        <v>1</v>
      </c>
      <c r="H53" s="16" t="n">
        <v>9000</v>
      </c>
      <c r="I53" s="16" t="n"/>
      <c r="J53" s="16" t="n"/>
      <c r="K53" t="inlineStr">
        <is>
          <t>CAD</t>
        </is>
      </c>
      <c r="N53" s="16" t="n"/>
      <c r="O53" s="17" t="n"/>
    </row>
    <row r="54">
      <c r="B54" t="n">
        <v>1036</v>
      </c>
      <c r="C54" t="inlineStr">
        <is>
          <t>Astara Energy Corp.</t>
        </is>
      </c>
      <c r="D54" t="inlineStr">
        <is>
          <t>Intel</t>
        </is>
      </c>
      <c r="E54" s="17" t="n">
        <v>45901</v>
      </c>
      <c r="F54" s="17" t="n">
        <v>46266</v>
      </c>
      <c r="G54" t="n">
        <v>1</v>
      </c>
      <c r="H54" s="16" t="n">
        <v>8000</v>
      </c>
      <c r="I54" s="16" t="n"/>
      <c r="J54" s="16" t="n"/>
      <c r="K54" t="inlineStr">
        <is>
          <t>CAD</t>
        </is>
      </c>
      <c r="N54" s="16" t="n"/>
      <c r="O54" s="17" t="n"/>
    </row>
    <row r="55">
      <c r="C55" t="inlineStr">
        <is>
          <t>Spartan Controls</t>
        </is>
      </c>
      <c r="D55" t="inlineStr">
        <is>
          <t>Stack Maps, Stack Intel</t>
        </is>
      </c>
      <c r="E55" s="17" t="n">
        <v>45839</v>
      </c>
      <c r="F55" s="17" t="n">
        <v>46204</v>
      </c>
      <c r="G55" t="n">
        <v>1</v>
      </c>
      <c r="H55" s="16" t="n">
        <v>8000</v>
      </c>
      <c r="I55" s="16" t="n"/>
      <c r="J55" s="16" t="n"/>
      <c r="K55" t="inlineStr">
        <is>
          <t>CAD</t>
        </is>
      </c>
      <c r="N55" s="16" t="n"/>
      <c r="O55" s="17" t="n"/>
    </row>
    <row r="56">
      <c r="C56" t="inlineStr">
        <is>
          <t>West Lake Energy Corp.</t>
        </is>
      </c>
      <c r="D56" t="inlineStr">
        <is>
          <t>BOE Intel</t>
        </is>
      </c>
      <c r="E56" s="17" t="n">
        <v>45566</v>
      </c>
      <c r="F56" s="17" t="n">
        <v>46296</v>
      </c>
      <c r="G56" t="n">
        <v>1</v>
      </c>
      <c r="H56" s="16" t="n">
        <v>8000</v>
      </c>
      <c r="I56" s="16" t="n"/>
      <c r="J56" s="16" t="n"/>
      <c r="K56" t="inlineStr">
        <is>
          <t>CAD</t>
        </is>
      </c>
      <c r="N56" s="16" t="n"/>
      <c r="O56" s="17" t="n"/>
    </row>
    <row r="57">
      <c r="C57" t="inlineStr">
        <is>
          <t>Redhead Lift</t>
        </is>
      </c>
      <c r="D57" t="inlineStr">
        <is>
          <t>Stack Maps, StackDX</t>
        </is>
      </c>
      <c r="E57" s="17" t="n">
        <v>46091</v>
      </c>
      <c r="F57" s="17" t="n">
        <v>46456</v>
      </c>
      <c r="G57" t="n">
        <v>1</v>
      </c>
      <c r="H57" s="16" t="n">
        <v>7000</v>
      </c>
      <c r="I57" s="16" t="n"/>
      <c r="J57" s="16" t="n"/>
      <c r="K57" t="inlineStr">
        <is>
          <t>CAD</t>
        </is>
      </c>
      <c r="N57" s="16" t="n"/>
      <c r="O57" s="17" t="n"/>
    </row>
    <row r="58">
      <c r="C58" t="inlineStr">
        <is>
          <t>Lycos Energy Inc.</t>
        </is>
      </c>
      <c r="D58" t="inlineStr">
        <is>
          <t>BOE Intel</t>
        </is>
      </c>
      <c r="E58" s="17" t="n">
        <v>45397</v>
      </c>
      <c r="F58" s="17" t="n">
        <v>45762</v>
      </c>
      <c r="G58" t="n">
        <v>1</v>
      </c>
      <c r="H58" s="16" t="n">
        <v>6000</v>
      </c>
      <c r="I58" s="16" t="n"/>
      <c r="J58" s="16" t="n"/>
      <c r="K58" t="inlineStr">
        <is>
          <t>CAD</t>
        </is>
      </c>
      <c r="N58" s="16" t="n"/>
      <c r="O58" s="17" t="n"/>
    </row>
    <row r="59">
      <c r="C59" t="inlineStr">
        <is>
          <t>Montrusco Bolton Canada</t>
        </is>
      </c>
      <c r="D59" t="inlineStr">
        <is>
          <t>BOE Intel</t>
        </is>
      </c>
      <c r="E59" s="17" t="n">
        <v>45408</v>
      </c>
      <c r="F59" s="17" t="n">
        <v>45773</v>
      </c>
      <c r="G59" t="n">
        <v>1</v>
      </c>
      <c r="H59" s="16" t="n">
        <v>6000</v>
      </c>
      <c r="I59" s="16" t="n"/>
      <c r="J59" s="16" t="n"/>
      <c r="K59" t="inlineStr">
        <is>
          <t>CAD</t>
        </is>
      </c>
      <c r="N59" s="16" t="n"/>
      <c r="O59" s="17" t="n"/>
    </row>
    <row r="60">
      <c r="C60" t="inlineStr">
        <is>
          <t>PRIMEC Controls Canada</t>
        </is>
      </c>
      <c r="D60" t="inlineStr">
        <is>
          <t>BOE Intel</t>
        </is>
      </c>
      <c r="E60" s="17" t="n">
        <v>45627</v>
      </c>
      <c r="F60" s="17" t="n">
        <v>45992</v>
      </c>
      <c r="G60" t="n">
        <v>1</v>
      </c>
      <c r="H60" s="16" t="n">
        <v>5000</v>
      </c>
      <c r="I60" s="16" t="n"/>
      <c r="J60" s="16" t="n"/>
      <c r="K60" t="inlineStr">
        <is>
          <t>CAD</t>
        </is>
      </c>
      <c r="N60" s="16" t="n"/>
      <c r="O60" s="17" t="n"/>
    </row>
    <row r="61">
      <c r="C61" t="inlineStr">
        <is>
          <t>Spartan Controls</t>
        </is>
      </c>
      <c r="D61" t="inlineStr">
        <is>
          <t>BOE Intel</t>
        </is>
      </c>
      <c r="E61" s="17" t="n">
        <v>45536</v>
      </c>
      <c r="F61" s="17" t="n">
        <v>46266</v>
      </c>
      <c r="G61" t="n">
        <v>1</v>
      </c>
      <c r="H61" s="16" t="n">
        <v>5000</v>
      </c>
      <c r="I61" s="16" t="n"/>
      <c r="J61" s="16" t="n"/>
      <c r="K61" t="inlineStr">
        <is>
          <t>CAD</t>
        </is>
      </c>
      <c r="N61" s="16" t="n"/>
      <c r="O61" s="17" t="n"/>
    </row>
    <row r="62">
      <c r="C62" t="inlineStr">
        <is>
          <t>Alberta Municipal Affairs Assessment Services Branch</t>
        </is>
      </c>
      <c r="D62" t="inlineStr">
        <is>
          <t>Stack Maps</t>
        </is>
      </c>
      <c r="E62" s="17" t="n">
        <v>45424</v>
      </c>
      <c r="F62" s="17" t="n">
        <v>45789</v>
      </c>
      <c r="G62" t="n">
        <v>1</v>
      </c>
      <c r="H62" s="16" t="n">
        <v>4000</v>
      </c>
      <c r="I62" s="16" t="n"/>
      <c r="J62" s="16" t="n"/>
      <c r="K62" t="inlineStr">
        <is>
          <t>CAD</t>
        </is>
      </c>
      <c r="N62" s="16" t="n"/>
      <c r="O62" s="17" t="n"/>
    </row>
    <row r="63">
      <c r="B63" t="n">
        <v>1218</v>
      </c>
      <c r="C63" t="inlineStr">
        <is>
          <t>Cavvy Energy</t>
        </is>
      </c>
      <c r="D63" t="inlineStr">
        <is>
          <t>Well Compare</t>
        </is>
      </c>
      <c r="E63" s="17" t="n">
        <v>46082</v>
      </c>
      <c r="F63" s="17" t="n">
        <v>47178</v>
      </c>
      <c r="G63" t="n">
        <v>3</v>
      </c>
      <c r="H63" s="16" t="n"/>
      <c r="I63" s="16" t="n">
        <v>5250</v>
      </c>
      <c r="J63" s="16" t="n">
        <v>5512</v>
      </c>
      <c r="K63" t="inlineStr">
        <is>
          <t>CAD</t>
        </is>
      </c>
      <c r="M63" t="inlineStr">
        <is>
          <t>y</t>
        </is>
      </c>
      <c r="N63" s="16" t="n">
        <v>3750</v>
      </c>
      <c r="O63" s="17" t="n">
        <v>46174</v>
      </c>
    </row>
    <row r="64">
      <c r="C64" t="inlineStr">
        <is>
          <t>Cobalt Energy Inc.</t>
        </is>
      </c>
      <c r="D64" t="inlineStr">
        <is>
          <t>Stack Maps, StackDX, Stack Intel</t>
        </is>
      </c>
      <c r="E64" s="17" t="n">
        <v>45962</v>
      </c>
      <c r="F64" s="17" t="n">
        <v>47058</v>
      </c>
      <c r="G64" t="n">
        <v>3</v>
      </c>
      <c r="H64" s="16" t="n"/>
      <c r="I64" s="16" t="n"/>
      <c r="J64" s="16" t="n"/>
      <c r="K64" t="inlineStr">
        <is>
          <t>CAD</t>
        </is>
      </c>
      <c r="N64" s="16" t="n"/>
      <c r="O64" s="17" t="n"/>
    </row>
    <row r="65">
      <c r="B65" t="n">
        <v>65</v>
      </c>
      <c r="C65" t="inlineStr">
        <is>
          <t>Orlen Upstream Canada Ltd.</t>
        </is>
      </c>
      <c r="D65" t="inlineStr">
        <is>
          <t>Stack Maps, StackDX</t>
        </is>
      </c>
      <c r="E65" s="17" t="n">
        <v>46082</v>
      </c>
      <c r="F65" s="17" t="n">
        <v>47178</v>
      </c>
      <c r="G65" t="n">
        <v>3</v>
      </c>
      <c r="H65" s="16" t="n">
        <v>76250</v>
      </c>
      <c r="I65" s="16" t="n">
        <v>91875</v>
      </c>
      <c r="J65" s="16" t="n">
        <v>96468.75</v>
      </c>
      <c r="K65" t="inlineStr">
        <is>
          <t>CAD</t>
        </is>
      </c>
      <c r="N65" s="16" t="n"/>
      <c r="O65" s="17" t="n"/>
    </row>
    <row r="66">
      <c r="C66" t="inlineStr">
        <is>
          <t>Outlier Resources</t>
        </is>
      </c>
      <c r="E66" s="17" t="n"/>
      <c r="F66" s="17" t="n"/>
      <c r="H66" s="16" t="n"/>
      <c r="I66" s="16" t="n"/>
      <c r="J66" s="16" t="n"/>
      <c r="K66" t="inlineStr">
        <is>
          <t>CAD</t>
        </is>
      </c>
      <c r="N66" s="16" t="n"/>
      <c r="O66" s="17" t="n"/>
    </row>
    <row r="67">
      <c r="C67" t="inlineStr">
        <is>
          <t>T2 Operating Corporation</t>
        </is>
      </c>
      <c r="D67" t="inlineStr">
        <is>
          <t>Stack Maps, StackDX</t>
        </is>
      </c>
      <c r="E67" s="17" t="n"/>
      <c r="F67" s="17" t="n"/>
      <c r="H67" s="16" t="n"/>
      <c r="I67" s="16" t="n"/>
      <c r="J67" s="16" t="n"/>
      <c r="K67" t="inlineStr">
        <is>
          <t>USD</t>
        </is>
      </c>
      <c r="N67" s="16" t="n"/>
      <c r="O67" s="17" t="n"/>
    </row>
    <row r="68">
      <c r="B68" t="n">
        <v>787</v>
      </c>
      <c r="C68" t="inlineStr">
        <is>
          <t>Topaz Energy.</t>
        </is>
      </c>
      <c r="D68" t="inlineStr">
        <is>
          <t>Stack Maps, StackDX</t>
        </is>
      </c>
      <c r="E68" s="17" t="n">
        <v>46204</v>
      </c>
      <c r="F68" s="17" t="n">
        <v>46935</v>
      </c>
      <c r="G68" t="n">
        <v>3</v>
      </c>
      <c r="H68" s="16" t="n">
        <v>155000</v>
      </c>
      <c r="I68" s="16" t="n">
        <v>155000</v>
      </c>
      <c r="J68" s="16" t="n">
        <v>155000</v>
      </c>
      <c r="K68" t="inlineStr">
        <is>
          <t>CAD</t>
        </is>
      </c>
      <c r="N68" s="16" t="n"/>
      <c r="O68" s="17" t="n"/>
    </row>
    <row r="69">
      <c r="B69" t="n">
        <v>396</v>
      </c>
      <c r="C69" t="inlineStr">
        <is>
          <t>Cenovus Energy Inc.</t>
        </is>
      </c>
      <c r="D69" t="inlineStr">
        <is>
          <t>Gear Migration</t>
        </is>
      </c>
      <c r="E69" s="17" t="n">
        <v>45751</v>
      </c>
      <c r="F69" s="17" t="n">
        <v>45841</v>
      </c>
      <c r="G69" t="n">
        <v>0.25</v>
      </c>
      <c r="H69" s="16" t="n">
        <v>10000</v>
      </c>
      <c r="I69" s="16" t="n"/>
      <c r="J69" s="16" t="n"/>
      <c r="K69" t="inlineStr">
        <is>
          <t>CAD</t>
        </is>
      </c>
      <c r="N69" s="16" t="n"/>
      <c r="O69" s="17" t="n"/>
    </row>
    <row r="70">
      <c r="B70" t="n">
        <v>49</v>
      </c>
      <c r="C70" t="inlineStr">
        <is>
          <t xml:space="preserve">Baytex Energy Ltd. </t>
        </is>
      </c>
      <c r="D70" t="inlineStr">
        <is>
          <t>Intel</t>
        </is>
      </c>
      <c r="E70" s="17" t="n">
        <v>45231</v>
      </c>
      <c r="F70" s="17" t="n">
        <v>46296</v>
      </c>
      <c r="G70" t="n">
        <v>3</v>
      </c>
      <c r="H70" s="16" t="n">
        <v>16000</v>
      </c>
      <c r="I70" s="16" t="n">
        <v>17000</v>
      </c>
      <c r="J70" s="16" t="n">
        <v>18000</v>
      </c>
      <c r="K70" t="inlineStr">
        <is>
          <t>CAD</t>
        </is>
      </c>
      <c r="N70" s="16" t="n"/>
      <c r="O70" s="17" t="n"/>
      <c r="R70" t="inlineStr">
        <is>
          <t>This isn't actually co-termed but should be. In past we sometimes co-term invoice</t>
        </is>
      </c>
    </row>
    <row r="71">
      <c r="B71" t="n">
        <v>496</v>
      </c>
      <c r="C71" t="inlineStr">
        <is>
          <t>Baytex Energy Ltd.</t>
        </is>
      </c>
      <c r="D71" t="inlineStr">
        <is>
          <t>Facilities</t>
        </is>
      </c>
      <c r="E71" s="17" t="n">
        <v>45446</v>
      </c>
      <c r="F71" s="17" t="n">
        <v>46296</v>
      </c>
      <c r="G71" t="n">
        <v>2</v>
      </c>
      <c r="H71" s="16" t="n">
        <v>18000</v>
      </c>
      <c r="I71" s="16" t="n">
        <v>18900</v>
      </c>
      <c r="J71" s="16" t="n"/>
      <c r="K71" t="inlineStr">
        <is>
          <t>CAD</t>
        </is>
      </c>
      <c r="M71" t="inlineStr">
        <is>
          <t>Y</t>
        </is>
      </c>
      <c r="N71" s="16" t="n">
        <v>6000</v>
      </c>
      <c r="O71" s="17" t="n">
        <v>45446</v>
      </c>
      <c r="P71" t="inlineStr">
        <is>
          <t>D-0017</t>
        </is>
      </c>
      <c r="Q71" t="inlineStr">
        <is>
          <t>Y</t>
        </is>
      </c>
    </row>
    <row r="72">
      <c r="C72" t="inlineStr">
        <is>
          <t>Baytex Energy Ltd.</t>
        </is>
      </c>
      <c r="D72" t="inlineStr">
        <is>
          <t>Projects</t>
        </is>
      </c>
      <c r="E72" s="17" t="n">
        <v>45566</v>
      </c>
      <c r="F72" s="17" t="n">
        <v>46296</v>
      </c>
      <c r="G72" t="n">
        <v>3</v>
      </c>
      <c r="H72" s="16" t="n"/>
      <c r="I72" s="16" t="n">
        <v>15000</v>
      </c>
      <c r="J72" s="16" t="n">
        <v>15750</v>
      </c>
      <c r="K72" t="inlineStr">
        <is>
          <t>CAD</t>
        </is>
      </c>
      <c r="N72" s="16" t="n"/>
      <c r="O72" s="17" t="n"/>
      <c r="P72" t="inlineStr">
        <is>
          <t>D-0017</t>
        </is>
      </c>
      <c r="Q72" t="inlineStr">
        <is>
          <t>Y</t>
        </is>
      </c>
      <c r="R72" t="inlineStr">
        <is>
          <t>No order form</t>
        </is>
      </c>
    </row>
    <row r="73">
      <c r="B73" t="n">
        <v>513</v>
      </c>
      <c r="C73" t="inlineStr">
        <is>
          <t>Vermilion Energy Inc.</t>
        </is>
      </c>
      <c r="D73" t="inlineStr">
        <is>
          <t>Roads and Thirds</t>
        </is>
      </c>
      <c r="E73" s="17" t="n">
        <v>45658</v>
      </c>
      <c r="F73" s="17" t="n">
        <v>47118</v>
      </c>
      <c r="G73" t="n">
        <v>3</v>
      </c>
      <c r="H73" s="16" t="n"/>
      <c r="I73" s="16" t="n">
        <v>75000</v>
      </c>
      <c r="J73" s="16" t="n">
        <v>78750</v>
      </c>
      <c r="K73" t="inlineStr">
        <is>
          <t>CAD</t>
        </is>
      </c>
      <c r="M73" t="inlineStr">
        <is>
          <t>Y</t>
        </is>
      </c>
      <c r="N73" s="16" t="n">
        <v>33687</v>
      </c>
      <c r="O73" s="17" t="n">
        <v>45817</v>
      </c>
      <c r="P73" t="inlineStr">
        <is>
          <t>D-0080</t>
        </is>
      </c>
      <c r="Q73" t="inlineStr">
        <is>
          <t>Y</t>
        </is>
      </c>
      <c r="R73" t="inlineStr">
        <is>
          <t>Schedule A amendment</t>
        </is>
      </c>
    </row>
    <row r="74">
      <c r="B74" t="n">
        <v>28</v>
      </c>
      <c r="C74" t="inlineStr">
        <is>
          <t>Cygnet Energy</t>
        </is>
      </c>
      <c r="D74" t="inlineStr">
        <is>
          <t>Roads and Thirds</t>
        </is>
      </c>
      <c r="E74" s="17" t="n">
        <v>46054</v>
      </c>
      <c r="F74" s="17" t="n">
        <v>47150</v>
      </c>
      <c r="G74" t="n">
        <v>3</v>
      </c>
      <c r="H74" s="16" t="n">
        <v>0</v>
      </c>
      <c r="I74" s="16" t="n">
        <v>20000</v>
      </c>
      <c r="J74" s="16" t="n">
        <v>21000</v>
      </c>
      <c r="K74" t="inlineStr">
        <is>
          <t>CAD</t>
        </is>
      </c>
      <c r="N74" s="16" t="n"/>
      <c r="O74" s="17" t="n"/>
    </row>
    <row r="75">
      <c r="B75" t="n">
        <v>471</v>
      </c>
      <c r="C75" t="inlineStr">
        <is>
          <t>Cygnet Energy</t>
        </is>
      </c>
      <c r="D75" t="inlineStr">
        <is>
          <t>External Projects</t>
        </is>
      </c>
      <c r="E75" s="17" t="n">
        <v>45978</v>
      </c>
      <c r="F75" s="17" t="n">
        <v>46280</v>
      </c>
      <c r="G75" t="n">
        <v>1</v>
      </c>
      <c r="H75" s="16" t="n">
        <v>4167</v>
      </c>
      <c r="I75" s="16" t="n"/>
      <c r="J75" s="16" t="n"/>
      <c r="K75" t="inlineStr">
        <is>
          <t>CAD</t>
        </is>
      </c>
      <c r="N75" s="16" t="n"/>
      <c r="O75" s="17" t="n"/>
      <c r="P75" t="inlineStr">
        <is>
          <t>D-0027</t>
        </is>
      </c>
      <c r="Q75" t="inlineStr">
        <is>
          <t>Y</t>
        </is>
      </c>
    </row>
    <row r="76">
      <c r="B76" t="n">
        <v>423</v>
      </c>
      <c r="C76" t="inlineStr">
        <is>
          <t>Surge Energy Inc.</t>
        </is>
      </c>
      <c r="D76" t="inlineStr">
        <is>
          <t>Roads and Thirds</t>
        </is>
      </c>
      <c r="E76" s="17" t="n">
        <v>46143</v>
      </c>
      <c r="F76" s="17" t="n">
        <v>46935</v>
      </c>
      <c r="G76" t="n">
        <v>2</v>
      </c>
      <c r="H76" s="16" t="n">
        <v>0</v>
      </c>
      <c r="I76" s="16" t="n">
        <v>26250</v>
      </c>
      <c r="J76" s="16" t="n"/>
      <c r="K76" t="inlineStr">
        <is>
          <t>CAD</t>
        </is>
      </c>
      <c r="M76" t="inlineStr">
        <is>
          <t>Y</t>
        </is>
      </c>
      <c r="N76" s="16" t="n">
        <v>29166</v>
      </c>
      <c r="O76" s="17" t="n">
        <v>46204</v>
      </c>
      <c r="P76" t="inlineStr">
        <is>
          <t>D-0068</t>
        </is>
      </c>
      <c r="Q76" t="inlineStr">
        <is>
          <t>Y</t>
        </is>
      </c>
    </row>
    <row r="77">
      <c r="B77" t="n">
        <v>397</v>
      </c>
      <c r="C77" t="inlineStr">
        <is>
          <t>Storm Development Corp</t>
        </is>
      </c>
      <c r="D77" t="inlineStr">
        <is>
          <t>Projects</t>
        </is>
      </c>
      <c r="E77" s="17" t="n">
        <v>46156</v>
      </c>
      <c r="F77" s="17" t="n"/>
      <c r="H77" s="16" t="n">
        <v>5000</v>
      </c>
      <c r="I77" s="16" t="n"/>
      <c r="J77" s="16" t="n"/>
      <c r="K77" t="inlineStr">
        <is>
          <t>CAD</t>
        </is>
      </c>
      <c r="N77" s="16" t="n"/>
      <c r="O77" s="17" t="n"/>
      <c r="R77" t="inlineStr">
        <is>
          <t>I don't see an order form for this</t>
        </is>
      </c>
    </row>
    <row r="78">
      <c r="B78" t="n">
        <v>463</v>
      </c>
      <c r="C78" t="inlineStr">
        <is>
          <t>Cardinal Energy Ltd.</t>
        </is>
      </c>
      <c r="D78" t="inlineStr">
        <is>
          <t>Expiries</t>
        </is>
      </c>
      <c r="E78" s="17" t="n">
        <v>45809</v>
      </c>
      <c r="F78" s="17" t="n">
        <v>46905</v>
      </c>
      <c r="G78" t="n">
        <v>3</v>
      </c>
      <c r="H78" s="16" t="n">
        <v>0</v>
      </c>
      <c r="I78" s="16" t="n">
        <v>12600</v>
      </c>
      <c r="J78" s="16" t="n">
        <v>13230</v>
      </c>
      <c r="K78" t="inlineStr">
        <is>
          <t>CAD</t>
        </is>
      </c>
      <c r="M78" t="inlineStr">
        <is>
          <t>Y</t>
        </is>
      </c>
      <c r="N78" s="16" t="n">
        <v>6000</v>
      </c>
      <c r="O78" s="17" t="n">
        <v>45992</v>
      </c>
      <c r="P78" t="inlineStr">
        <is>
          <t>D-0021</t>
        </is>
      </c>
      <c r="Q78" t="inlineStr">
        <is>
          <t>Y</t>
        </is>
      </c>
    </row>
    <row r="79">
      <c r="B79" t="n">
        <v>511</v>
      </c>
      <c r="C79" t="inlineStr">
        <is>
          <t>Paramount Resources Ltd.</t>
        </is>
      </c>
      <c r="D79" t="inlineStr">
        <is>
          <t>StackDX - Wells</t>
        </is>
      </c>
      <c r="E79" s="17" t="n">
        <v>46235</v>
      </c>
      <c r="F79" s="17" t="n">
        <v>46966</v>
      </c>
      <c r="G79" t="n">
        <v>2</v>
      </c>
      <c r="H79" s="16" t="n">
        <v>43500</v>
      </c>
      <c r="I79" s="16" t="n">
        <v>45675</v>
      </c>
      <c r="J79" s="16" t="n"/>
      <c r="K79" t="inlineStr">
        <is>
          <t>CAD</t>
        </is>
      </c>
      <c r="M79" t="inlineStr">
        <is>
          <t>Y</t>
        </is>
      </c>
      <c r="N79" s="16" t="n">
        <v>18125</v>
      </c>
      <c r="O79" s="17" t="n">
        <v>46235</v>
      </c>
      <c r="P79" t="inlineStr">
        <is>
          <t>D-0054</t>
        </is>
      </c>
      <c r="Q79" t="inlineStr">
        <is>
          <t>y</t>
        </is>
      </c>
      <c r="R79" t="inlineStr">
        <is>
          <t>Need to check with kyla here on how many months we are going to pro-rate them</t>
        </is>
      </c>
    </row>
    <row r="80">
      <c r="B80" t="n">
        <v>747</v>
      </c>
      <c r="C80" t="inlineStr">
        <is>
          <t>Pine Cliff Energy Ltd.</t>
        </is>
      </c>
      <c r="E80" s="17" t="n">
        <v>46174</v>
      </c>
      <c r="F80" s="17" t="n">
        <v>46905</v>
      </c>
      <c r="G80" t="n">
        <v>3</v>
      </c>
      <c r="H80" s="16" t="n">
        <v>135868.75</v>
      </c>
      <c r="I80" s="16" t="n">
        <v>142662</v>
      </c>
      <c r="J80" s="16" t="n">
        <v>149795</v>
      </c>
      <c r="K80" t="inlineStr">
        <is>
          <t>CAD</t>
        </is>
      </c>
      <c r="N80" s="16" t="n"/>
      <c r="O80" s="17" t="n"/>
    </row>
    <row r="81">
      <c r="B81" t="n">
        <v>1163</v>
      </c>
      <c r="C81" t="inlineStr">
        <is>
          <t>BTG Energy Corp.</t>
        </is>
      </c>
      <c r="D81" t="inlineStr">
        <is>
          <t>Projects</t>
        </is>
      </c>
      <c r="E81" s="17" t="n">
        <v>45982</v>
      </c>
      <c r="F81" s="17" t="n">
        <v>46346</v>
      </c>
      <c r="G81" t="n">
        <v>1</v>
      </c>
      <c r="H81" s="16" t="n">
        <v>5200</v>
      </c>
      <c r="I81" s="16" t="n"/>
      <c r="J81" s="16" t="n"/>
      <c r="K81" t="inlineStr">
        <is>
          <t>CAD</t>
        </is>
      </c>
      <c r="M81" t="inlineStr">
        <is>
          <t>N</t>
        </is>
      </c>
      <c r="N81" s="16" t="n">
        <v>5200</v>
      </c>
      <c r="O81" s="17" t="n">
        <v>45931</v>
      </c>
      <c r="P81" t="inlineStr">
        <is>
          <t>D-0015</t>
        </is>
      </c>
      <c r="Q81" t="inlineStr">
        <is>
          <t>y</t>
        </is>
      </c>
    </row>
    <row r="82">
      <c r="B82" t="n">
        <v>1163</v>
      </c>
      <c r="C82" t="inlineStr">
        <is>
          <t>BTG Energy Corp.</t>
        </is>
      </c>
      <c r="D82" t="inlineStr">
        <is>
          <t>Well Compare</t>
        </is>
      </c>
      <c r="E82" s="17" t="n">
        <v>45982</v>
      </c>
      <c r="F82" s="17" t="n">
        <v>46346</v>
      </c>
      <c r="G82" t="n">
        <v>2</v>
      </c>
      <c r="H82" s="16" t="n">
        <v>5000</v>
      </c>
      <c r="I82" s="16" t="n">
        <v>5000</v>
      </c>
      <c r="J82" s="16" t="n"/>
      <c r="K82" t="inlineStr">
        <is>
          <t>CAD</t>
        </is>
      </c>
      <c r="M82" t="inlineStr">
        <is>
          <t>N</t>
        </is>
      </c>
      <c r="N82" s="16" t="n"/>
      <c r="O82" s="17" t="n"/>
      <c r="P82" t="inlineStr">
        <is>
          <t>D-0015</t>
        </is>
      </c>
      <c r="Q82" t="inlineStr">
        <is>
          <t>y</t>
        </is>
      </c>
      <c r="R82" t="inlineStr">
        <is>
          <t>No contract</t>
        </is>
      </c>
    </row>
    <row r="83">
      <c r="B83" t="n">
        <v>1163</v>
      </c>
      <c r="C83" t="inlineStr">
        <is>
          <t>BTG Energy Corp.</t>
        </is>
      </c>
      <c r="D83" t="inlineStr">
        <is>
          <t>Intel</t>
        </is>
      </c>
      <c r="E83" s="17" t="n">
        <v>45982</v>
      </c>
      <c r="F83" s="17" t="n">
        <v>46346</v>
      </c>
      <c r="G83" t="n">
        <v>2</v>
      </c>
      <c r="H83" s="16" t="n">
        <v>15000</v>
      </c>
      <c r="I83" s="16" t="n"/>
      <c r="J83" s="16" t="n"/>
      <c r="K83" t="inlineStr">
        <is>
          <t>CAD</t>
        </is>
      </c>
      <c r="M83" t="inlineStr">
        <is>
          <t>Y</t>
        </is>
      </c>
      <c r="N83" s="16" t="n">
        <v>8750</v>
      </c>
      <c r="O83" s="17" t="n">
        <v>45735</v>
      </c>
    </row>
    <row r="84">
      <c r="C84" t="inlineStr">
        <is>
          <t>Archer Exploration Corp.</t>
        </is>
      </c>
      <c r="D84" t="inlineStr">
        <is>
          <t>Expiries, Crown Compare</t>
        </is>
      </c>
      <c r="E84" s="17" t="n">
        <v>45809</v>
      </c>
      <c r="F84" s="17" t="n">
        <v>46905</v>
      </c>
      <c r="G84" t="n">
        <v>3</v>
      </c>
      <c r="H84" s="16" t="n">
        <v>0</v>
      </c>
      <c r="I84" s="16" t="n">
        <v>16000</v>
      </c>
      <c r="J84" s="16" t="n">
        <v>16800</v>
      </c>
      <c r="K84" t="inlineStr">
        <is>
          <t>CAD</t>
        </is>
      </c>
      <c r="M84" t="inlineStr">
        <is>
          <t>Y</t>
        </is>
      </c>
      <c r="N84" s="16" t="n">
        <v>5333</v>
      </c>
      <c r="O84" s="17" t="n">
        <v>46054</v>
      </c>
      <c r="P84" t="inlineStr">
        <is>
          <t>D-0009</t>
        </is>
      </c>
      <c r="Q84" t="inlineStr">
        <is>
          <t>Y</t>
        </is>
      </c>
    </row>
    <row r="85">
      <c r="B85" t="n">
        <v>487</v>
      </c>
      <c r="C85" t="inlineStr">
        <is>
          <t>Strathcona Resources Ltd.</t>
        </is>
      </c>
      <c r="D85" t="inlineStr">
        <is>
          <t>StackDX, Maps, Intel, Expiries, Roads</t>
        </is>
      </c>
      <c r="E85" s="17" t="n">
        <v>45901</v>
      </c>
      <c r="F85" s="17" t="n">
        <v>46997</v>
      </c>
      <c r="G85" t="n">
        <v>3</v>
      </c>
      <c r="H85" s="16" t="n">
        <v>400000</v>
      </c>
      <c r="I85" s="16" t="n">
        <v>420000</v>
      </c>
      <c r="J85" s="16" t="n">
        <v>441000</v>
      </c>
      <c r="K85" t="inlineStr">
        <is>
          <t>CAD</t>
        </is>
      </c>
      <c r="N85" s="16" t="n"/>
      <c r="O85" s="17" t="n"/>
    </row>
    <row r="86">
      <c r="B86" t="n">
        <v>487</v>
      </c>
      <c r="C86" t="inlineStr">
        <is>
          <t>Strathcona Resources Ltd.</t>
        </is>
      </c>
      <c r="D86" t="inlineStr">
        <is>
          <t>Roads</t>
        </is>
      </c>
      <c r="E86" s="17" t="n">
        <v>45901</v>
      </c>
      <c r="F86" s="17" t="n">
        <v>46997</v>
      </c>
      <c r="G86" t="n">
        <v>2</v>
      </c>
      <c r="H86" s="16" t="n">
        <v>0</v>
      </c>
      <c r="I86" s="16" t="n">
        <v>31250</v>
      </c>
      <c r="J86" s="16" t="n">
        <v>26250</v>
      </c>
      <c r="K86" t="inlineStr">
        <is>
          <t>CAD</t>
        </is>
      </c>
      <c r="M86" t="inlineStr">
        <is>
          <t>Y</t>
        </is>
      </c>
      <c r="N86" s="16" t="n"/>
      <c r="O86" s="17" t="n"/>
      <c r="R86" t="inlineStr">
        <is>
          <t>Pro-rated for 16 months</t>
        </is>
      </c>
    </row>
    <row r="87">
      <c r="B87" t="n">
        <v>20</v>
      </c>
      <c r="C87" t="inlineStr">
        <is>
          <t>Karve Energy Inc.</t>
        </is>
      </c>
      <c r="D87" t="inlineStr">
        <is>
          <t>External Projects</t>
        </is>
      </c>
      <c r="E87" s="17" t="n">
        <v>46266</v>
      </c>
      <c r="F87" s="17" t="n">
        <v>46997</v>
      </c>
      <c r="G87" t="n">
        <v>2</v>
      </c>
      <c r="H87" s="16" t="n">
        <v>0</v>
      </c>
      <c r="I87" s="16" t="n">
        <v>3000</v>
      </c>
      <c r="J87" s="16" t="n">
        <v>3150</v>
      </c>
      <c r="K87" t="inlineStr">
        <is>
          <t>CAD</t>
        </is>
      </c>
      <c r="N87" s="16" t="n"/>
      <c r="O87" s="17" t="n"/>
    </row>
    <row r="88">
      <c r="B88" t="n">
        <v>25</v>
      </c>
      <c r="C88" t="inlineStr">
        <is>
          <t>Imperial Oil Resources Ltd.</t>
        </is>
      </c>
      <c r="D88" t="inlineStr">
        <is>
          <t>StackDX, Maps</t>
        </is>
      </c>
      <c r="E88" s="17" t="n">
        <v>45306</v>
      </c>
      <c r="F88" s="17" t="n">
        <v>46402</v>
      </c>
      <c r="G88" t="n">
        <v>3</v>
      </c>
      <c r="H88" s="16" t="n">
        <v>175000</v>
      </c>
      <c r="I88" s="16" t="n">
        <v>154500</v>
      </c>
      <c r="J88" s="16" t="n">
        <v>159135</v>
      </c>
      <c r="K88" t="inlineStr">
        <is>
          <t>CAD</t>
        </is>
      </c>
      <c r="N88" s="16" t="n"/>
      <c r="O88" s="17" t="n"/>
    </row>
    <row r="89">
      <c r="B89" t="n">
        <v>774</v>
      </c>
      <c r="C89" t="inlineStr">
        <is>
          <t>Imperial Oil Resources Ltd.</t>
        </is>
      </c>
      <c r="D89" t="inlineStr">
        <is>
          <t>Roads</t>
        </is>
      </c>
      <c r="E89" s="17" t="n">
        <v>45306</v>
      </c>
      <c r="F89" s="17" t="n">
        <v>46402</v>
      </c>
      <c r="G89" t="n">
        <v>3</v>
      </c>
      <c r="H89" s="16" t="n">
        <v>0</v>
      </c>
      <c r="I89" s="16" t="n">
        <v>0</v>
      </c>
      <c r="J89" s="16" t="n">
        <v>55000</v>
      </c>
      <c r="K89" t="inlineStr">
        <is>
          <t>CAD</t>
        </is>
      </c>
      <c r="M89" t="inlineStr">
        <is>
          <t>Y</t>
        </is>
      </c>
      <c r="N89" s="16" t="n">
        <v>68250</v>
      </c>
      <c r="O89" s="17" t="n">
        <v>45778</v>
      </c>
      <c r="Q89" t="inlineStr">
        <is>
          <t>Y</t>
        </is>
      </c>
    </row>
    <row r="90">
      <c r="B90" t="n">
        <v>1218</v>
      </c>
      <c r="C90" t="inlineStr">
        <is>
          <t>Cavvy Energy</t>
        </is>
      </c>
      <c r="D90" t="inlineStr">
        <is>
          <t>StackDX, Maps</t>
        </is>
      </c>
      <c r="E90" s="17" t="n">
        <v>46082</v>
      </c>
      <c r="F90" s="17" t="n">
        <v>47178</v>
      </c>
      <c r="G90" t="n">
        <v>3</v>
      </c>
      <c r="H90" s="16" t="n">
        <v>50000</v>
      </c>
      <c r="I90" s="16" t="n">
        <v>39750</v>
      </c>
      <c r="J90" s="16" t="n">
        <v>41738</v>
      </c>
      <c r="K90" t="inlineStr">
        <is>
          <t>CAD</t>
        </is>
      </c>
      <c r="N90" s="16" t="n"/>
      <c r="O90" s="17" t="n"/>
    </row>
    <row r="91">
      <c r="B91" t="n">
        <v>748</v>
      </c>
      <c r="C91" t="inlineStr">
        <is>
          <t>Inplay</t>
        </is>
      </c>
      <c r="D91" t="inlineStr">
        <is>
          <t>StackDX, Maps</t>
        </is>
      </c>
      <c r="E91" s="17" t="n">
        <v>45658</v>
      </c>
      <c r="F91" s="17" t="n">
        <v>46752</v>
      </c>
      <c r="G91" t="n">
        <v>3</v>
      </c>
      <c r="H91" s="16" t="n">
        <v>50000</v>
      </c>
      <c r="I91" s="16" t="n">
        <v>52500</v>
      </c>
      <c r="J91" s="16" t="n">
        <v>55125</v>
      </c>
      <c r="K91" t="inlineStr">
        <is>
          <t>CAD</t>
        </is>
      </c>
      <c r="N91" s="16" t="n"/>
      <c r="O91" s="17" t="n"/>
    </row>
    <row r="92">
      <c r="B92" t="n">
        <v>921</v>
      </c>
      <c r="C92" t="inlineStr">
        <is>
          <t>Inplay</t>
        </is>
      </c>
      <c r="D92" t="inlineStr">
        <is>
          <t>Roads, PDF, Well Compare, Intel</t>
        </is>
      </c>
      <c r="E92" s="17" t="n">
        <v>45658</v>
      </c>
      <c r="F92" s="17" t="n">
        <v>46752</v>
      </c>
      <c r="G92" t="n">
        <v>3</v>
      </c>
      <c r="H92" s="16" t="n">
        <v>0</v>
      </c>
      <c r="I92" s="16" t="n">
        <v>40650</v>
      </c>
      <c r="J92" s="16" t="n">
        <v>42682.5</v>
      </c>
      <c r="K92" t="inlineStr">
        <is>
          <t>CAD</t>
        </is>
      </c>
      <c r="N92" s="16" t="n"/>
      <c r="O92" s="17" t="n"/>
    </row>
    <row r="93">
      <c r="B93" t="n">
        <v>26</v>
      </c>
      <c r="C93" t="inlineStr">
        <is>
          <t>Tundra</t>
        </is>
      </c>
      <c r="E93" s="17" t="n">
        <v>45292</v>
      </c>
      <c r="F93" s="17" t="n">
        <v>46388</v>
      </c>
      <c r="G93" t="n">
        <v>3</v>
      </c>
      <c r="H93" s="16" t="n">
        <v>102900</v>
      </c>
      <c r="I93" s="16" t="n">
        <v>108045</v>
      </c>
      <c r="J93" s="16" t="n">
        <v>113447</v>
      </c>
      <c r="K93" t="inlineStr">
        <is>
          <t>CAD</t>
        </is>
      </c>
      <c r="N93" s="16" t="n"/>
      <c r="O93" s="17" t="n"/>
    </row>
    <row r="94">
      <c r="C94" t="inlineStr">
        <is>
          <t>Tundra</t>
        </is>
      </c>
      <c r="E94" s="17" t="n">
        <v>46023</v>
      </c>
      <c r="F94" s="17" t="n">
        <v>46388</v>
      </c>
      <c r="G94" t="n">
        <v>3</v>
      </c>
      <c r="H94" s="16" t="n">
        <v>34300</v>
      </c>
      <c r="I94" s="16" t="n"/>
      <c r="J94" s="16" t="n"/>
      <c r="K94" t="inlineStr">
        <is>
          <t>CAD</t>
        </is>
      </c>
      <c r="N94" s="16" t="n"/>
      <c r="O94" s="17" t="n"/>
    </row>
    <row r="95">
      <c r="B95" t="n">
        <v>1165</v>
      </c>
      <c r="C95" t="inlineStr">
        <is>
          <t>Tundra</t>
        </is>
      </c>
      <c r="E95" s="17" t="n">
        <v>46023</v>
      </c>
      <c r="F95" s="17" t="n">
        <v>46753</v>
      </c>
      <c r="G95" t="n">
        <v>2</v>
      </c>
      <c r="H95" s="16" t="n">
        <v>0</v>
      </c>
      <c r="I95" s="16" t="n">
        <v>10000</v>
      </c>
      <c r="J95" s="16" t="n"/>
      <c r="K95" t="inlineStr">
        <is>
          <t>CAD</t>
        </is>
      </c>
      <c r="M95" t="inlineStr">
        <is>
          <t>Y</t>
        </is>
      </c>
      <c r="N95" s="16" t="n">
        <v>8000</v>
      </c>
      <c r="O95" s="17" t="n">
        <v>46176</v>
      </c>
    </row>
    <row r="96">
      <c r="B96" t="n">
        <v>385</v>
      </c>
      <c r="C96" t="inlineStr">
        <is>
          <t>Peyto</t>
        </is>
      </c>
      <c r="D96" t="inlineStr">
        <is>
          <t>StackDX, Roads &amp; Thirds</t>
        </is>
      </c>
      <c r="E96" s="17" t="n">
        <v>45397</v>
      </c>
      <c r="F96" s="17" t="n">
        <v>46492</v>
      </c>
      <c r="G96" t="n">
        <v>3</v>
      </c>
      <c r="H96" s="16" t="n"/>
      <c r="I96" s="16" t="n">
        <v>156013.75</v>
      </c>
      <c r="J96" s="16" t="n">
        <v>164225</v>
      </c>
      <c r="K96" t="inlineStr">
        <is>
          <t>CAD</t>
        </is>
      </c>
      <c r="N96" s="16" t="n"/>
      <c r="O96" s="17" t="n"/>
    </row>
    <row r="97">
      <c r="B97" t="n">
        <v>989</v>
      </c>
      <c r="C97" t="inlineStr">
        <is>
          <t>Aspenleaf Energy Limited</t>
        </is>
      </c>
      <c r="D97" t="inlineStr">
        <is>
          <t>StackDX,Maps</t>
        </is>
      </c>
      <c r="E97" s="17" t="n">
        <v>46143</v>
      </c>
      <c r="F97" s="17" t="n">
        <v>47239</v>
      </c>
      <c r="G97" t="n">
        <v>3</v>
      </c>
      <c r="H97" s="16" t="n">
        <v>103000</v>
      </c>
      <c r="I97" s="16" t="n">
        <v>108150</v>
      </c>
      <c r="J97" s="16" t="n">
        <v>113557.5</v>
      </c>
      <c r="K97" t="inlineStr">
        <is>
          <t>CAD</t>
        </is>
      </c>
      <c r="N97" s="16" t="n"/>
      <c r="O97" s="17" t="n"/>
    </row>
    <row r="98">
      <c r="B98" t="n">
        <v>989</v>
      </c>
      <c r="C98" t="inlineStr">
        <is>
          <t>Aspenleaf Energy Limited</t>
        </is>
      </c>
      <c r="D98" t="inlineStr">
        <is>
          <t>Intel</t>
        </is>
      </c>
      <c r="E98" s="17" t="n">
        <v>46143</v>
      </c>
      <c r="F98" s="17" t="n">
        <v>46508</v>
      </c>
      <c r="G98" t="n">
        <v>1</v>
      </c>
      <c r="H98" s="16" t="n">
        <v>10000</v>
      </c>
      <c r="I98" s="16" t="n"/>
      <c r="J98" s="16" t="n"/>
      <c r="K98" t="inlineStr">
        <is>
          <t>CAD</t>
        </is>
      </c>
      <c r="N98" s="16" t="n"/>
      <c r="O98" s="17" t="n"/>
    </row>
    <row r="99">
      <c r="B99" t="n">
        <v>699</v>
      </c>
      <c r="C99" t="inlineStr">
        <is>
          <t>Outlier Resources Ltd.</t>
        </is>
      </c>
      <c r="D99" t="inlineStr">
        <is>
          <t>StackDX, Maps</t>
        </is>
      </c>
      <c r="E99" s="17" t="n">
        <v>45665</v>
      </c>
      <c r="F99" s="17" t="n">
        <v>46761</v>
      </c>
      <c r="G99" t="n">
        <v>3</v>
      </c>
      <c r="H99" s="16" t="n">
        <v>72500</v>
      </c>
      <c r="I99" s="16" t="n">
        <v>76125</v>
      </c>
      <c r="J99" s="16" t="n">
        <v>79931</v>
      </c>
      <c r="K99" t="inlineStr">
        <is>
          <t>CAD</t>
        </is>
      </c>
      <c r="N99" s="16" t="n"/>
      <c r="O99" s="17" t="n"/>
    </row>
    <row r="100">
      <c r="B100" t="n">
        <v>1012</v>
      </c>
      <c r="C100" t="inlineStr">
        <is>
          <t>Argent Trust Company</t>
        </is>
      </c>
      <c r="D100" t="inlineStr">
        <is>
          <t>StackDX</t>
        </is>
      </c>
      <c r="E100" s="17" t="n">
        <v>45839</v>
      </c>
      <c r="F100" s="17" t="n">
        <v>46935</v>
      </c>
      <c r="G100" t="n">
        <v>3</v>
      </c>
      <c r="H100" s="16" t="n">
        <v>50000</v>
      </c>
      <c r="I100" s="16" t="n">
        <v>52500</v>
      </c>
      <c r="J100" s="16" t="n">
        <v>55125</v>
      </c>
      <c r="K100" t="inlineStr">
        <is>
          <t>USD</t>
        </is>
      </c>
      <c r="N100" s="16" t="n"/>
      <c r="O100" s="17" t="n"/>
    </row>
    <row r="101">
      <c r="B101" t="n">
        <v>503</v>
      </c>
      <c r="C101" t="inlineStr">
        <is>
          <t>Franco Nevada</t>
        </is>
      </c>
      <c r="D101" t="inlineStr">
        <is>
          <t>StackDX, Maps</t>
        </is>
      </c>
      <c r="E101" s="17" t="n">
        <v>45566</v>
      </c>
      <c r="F101" s="17" t="n">
        <v>46661</v>
      </c>
      <c r="G101" t="n">
        <v>3</v>
      </c>
      <c r="H101" s="16" t="n">
        <v>65000</v>
      </c>
      <c r="I101" s="16" t="n">
        <v>68250</v>
      </c>
      <c r="J101" s="16" t="n">
        <v>71662.5</v>
      </c>
      <c r="K101" t="inlineStr">
        <is>
          <t>CAD</t>
        </is>
      </c>
      <c r="N101" s="16" t="n"/>
      <c r="O101" s="17" t="n"/>
    </row>
    <row r="102">
      <c r="B102" t="n">
        <v>469</v>
      </c>
      <c r="C102" t="inlineStr">
        <is>
          <t>Journey Energy</t>
        </is>
      </c>
      <c r="D102" t="inlineStr">
        <is>
          <t>StackDX, Maps</t>
        </is>
      </c>
      <c r="E102" s="17" t="n">
        <v>45992</v>
      </c>
      <c r="F102" s="17" t="n">
        <v>47088</v>
      </c>
      <c r="G102" t="n">
        <v>3</v>
      </c>
      <c r="H102" s="16" t="n">
        <v>63634</v>
      </c>
      <c r="I102" s="16" t="n">
        <v>66710.7</v>
      </c>
      <c r="J102" s="16" t="n">
        <v>70046</v>
      </c>
      <c r="K102" t="inlineStr">
        <is>
          <t>CAD</t>
        </is>
      </c>
      <c r="N102" s="16" t="n"/>
      <c r="O102" s="17" t="n"/>
    </row>
    <row r="103">
      <c r="B103" t="n">
        <v>1246</v>
      </c>
      <c r="C103" t="inlineStr">
        <is>
          <t>Capture Point LLC</t>
        </is>
      </c>
      <c r="D103" t="inlineStr">
        <is>
          <t>StackDX, Maps</t>
        </is>
      </c>
      <c r="E103" s="17" t="n">
        <v>46112</v>
      </c>
      <c r="F103" s="17" t="n">
        <v>47208</v>
      </c>
      <c r="G103" t="n">
        <v>3</v>
      </c>
      <c r="H103" s="16" t="n">
        <v>40000</v>
      </c>
      <c r="I103" s="16" t="n">
        <v>36750</v>
      </c>
      <c r="J103" s="16" t="n">
        <v>38587.5</v>
      </c>
      <c r="K103" t="inlineStr">
        <is>
          <t>USD</t>
        </is>
      </c>
      <c r="N103" s="16" t="n"/>
      <c r="O103" s="17" t="n"/>
    </row>
    <row r="104">
      <c r="B104" t="n">
        <v>806</v>
      </c>
      <c r="C104" t="inlineStr">
        <is>
          <t>Saturn Oil and Gas</t>
        </is>
      </c>
      <c r="D104" t="inlineStr">
        <is>
          <t>Maps</t>
        </is>
      </c>
      <c r="E104" s="17" t="n">
        <v>46204</v>
      </c>
      <c r="F104" s="17" t="n">
        <v>46935</v>
      </c>
      <c r="G104" t="n">
        <v>2</v>
      </c>
      <c r="H104" s="16" t="n">
        <v>44000</v>
      </c>
      <c r="I104" s="16" t="n">
        <v>44000</v>
      </c>
      <c r="J104" s="16" t="n"/>
      <c r="K104" t="inlineStr">
        <is>
          <t>CAD</t>
        </is>
      </c>
      <c r="N104" s="16" t="n"/>
      <c r="O104" s="17" t="n"/>
    </row>
    <row r="105">
      <c r="B105" t="n">
        <v>444</v>
      </c>
      <c r="C105" t="inlineStr">
        <is>
          <t>T2 Operating Corporation</t>
        </is>
      </c>
      <c r="D105" t="inlineStr">
        <is>
          <t>StackDX</t>
        </is>
      </c>
      <c r="E105" s="17" t="n">
        <v>45583</v>
      </c>
      <c r="F105" s="17" t="n">
        <v>46678</v>
      </c>
      <c r="G105" t="n">
        <v>3</v>
      </c>
      <c r="H105" s="16" t="n">
        <v>20000</v>
      </c>
      <c r="I105" s="16" t="n">
        <v>20000</v>
      </c>
      <c r="J105" s="16" t="n">
        <v>20000</v>
      </c>
      <c r="K105" t="inlineStr">
        <is>
          <t>USD</t>
        </is>
      </c>
      <c r="N105" s="16" t="n"/>
      <c r="O105" s="17" t="n"/>
    </row>
    <row r="106">
      <c r="C106" t="inlineStr">
        <is>
          <t>Blue Sky Resources Ltd.</t>
        </is>
      </c>
      <c r="E106" s="17" t="n">
        <v>46235</v>
      </c>
      <c r="F106" s="17" t="n">
        <v>46600</v>
      </c>
      <c r="G106" t="n">
        <v>1</v>
      </c>
      <c r="H106" s="16" t="n">
        <v>12600</v>
      </c>
      <c r="I106" s="16" t="n"/>
      <c r="J106" s="16" t="n"/>
      <c r="K106" t="inlineStr">
        <is>
          <t>CAD</t>
        </is>
      </c>
      <c r="N106" s="16" t="n"/>
      <c r="O106" s="17" t="n"/>
    </row>
    <row r="107">
      <c r="B107" t="n">
        <v>791</v>
      </c>
      <c r="C107" t="inlineStr">
        <is>
          <t>Trican Well Service Ltd.</t>
        </is>
      </c>
      <c r="E107" s="17" t="n">
        <v>46023</v>
      </c>
      <c r="F107" s="17" t="n">
        <v>46388</v>
      </c>
      <c r="G107" t="n">
        <v>1</v>
      </c>
      <c r="H107" s="16" t="n">
        <v>39900</v>
      </c>
      <c r="I107" s="16" t="n"/>
      <c r="J107" s="16" t="n"/>
      <c r="K107" t="inlineStr">
        <is>
          <t>CAD</t>
        </is>
      </c>
      <c r="N107" s="16" t="n"/>
      <c r="O107" s="17" t="n"/>
    </row>
    <row r="108">
      <c r="C108" t="inlineStr">
        <is>
          <t>Ark Platforms Inc</t>
        </is>
      </c>
      <c r="E108" s="17" t="n">
        <v>46023</v>
      </c>
      <c r="F108" s="17" t="n">
        <v>46388</v>
      </c>
      <c r="G108" t="n">
        <v>1</v>
      </c>
      <c r="H108" s="16" t="n">
        <v>39466.6666666667</v>
      </c>
      <c r="I108" s="16" t="n"/>
      <c r="J108" s="16" t="n"/>
      <c r="K108" t="inlineStr">
        <is>
          <t>CAD</t>
        </is>
      </c>
      <c r="N108" s="16" t="n"/>
      <c r="O108" s="17" t="n"/>
    </row>
    <row r="109">
      <c r="C109" t="inlineStr">
        <is>
          <t>Cache Island Corp</t>
        </is>
      </c>
      <c r="E109" s="17" t="n">
        <v>46203</v>
      </c>
      <c r="F109" s="17" t="n">
        <v>46568</v>
      </c>
      <c r="G109" t="n">
        <v>3</v>
      </c>
      <c r="H109" s="16" t="n">
        <v>34728</v>
      </c>
      <c r="I109" s="16" t="n">
        <v>36464</v>
      </c>
      <c r="J109" s="16" t="n">
        <v>38287</v>
      </c>
      <c r="K109" t="inlineStr">
        <is>
          <t>CAD</t>
        </is>
      </c>
      <c r="N109" s="16" t="n"/>
      <c r="O109" s="17" t="n"/>
    </row>
    <row r="110">
      <c r="C110" t="inlineStr">
        <is>
          <t>Natural Resources Canada</t>
        </is>
      </c>
      <c r="E110" s="17" t="n">
        <v>46028</v>
      </c>
      <c r="F110" s="17" t="n">
        <v>46393</v>
      </c>
      <c r="G110" t="n">
        <v>1</v>
      </c>
      <c r="H110" s="16" t="n">
        <v>28523.8095238095</v>
      </c>
      <c r="I110" s="16" t="n"/>
      <c r="J110" s="16" t="n"/>
      <c r="K110" t="inlineStr">
        <is>
          <t>CAD</t>
        </is>
      </c>
      <c r="N110" s="16" t="n"/>
      <c r="O110" s="17" t="n"/>
    </row>
    <row r="111">
      <c r="C111" t="inlineStr">
        <is>
          <t>Citadel Enterprise Americas LLC</t>
        </is>
      </c>
      <c r="E111" s="17" t="n">
        <v>46066</v>
      </c>
      <c r="F111" s="17" t="n">
        <v>46431</v>
      </c>
      <c r="G111" t="n">
        <v>1</v>
      </c>
      <c r="H111" s="16" t="n">
        <v>27069.2857142857</v>
      </c>
      <c r="I111" s="16" t="n"/>
      <c r="J111" s="16" t="n"/>
      <c r="K111" t="inlineStr">
        <is>
          <t>CAD</t>
        </is>
      </c>
      <c r="N111" s="16" t="n"/>
      <c r="O111" s="17" t="n"/>
    </row>
    <row r="112">
      <c r="B112" t="n">
        <v>969</v>
      </c>
      <c r="C112" t="inlineStr">
        <is>
          <t>Invico Capital Corp</t>
        </is>
      </c>
      <c r="E112" s="17" t="n">
        <v>46140</v>
      </c>
      <c r="F112" s="17" t="n">
        <v>46505</v>
      </c>
      <c r="G112" t="n">
        <v>1</v>
      </c>
      <c r="H112" s="16" t="n">
        <v>26250</v>
      </c>
      <c r="I112" s="16" t="n"/>
      <c r="J112" s="16" t="n"/>
      <c r="K112" t="inlineStr">
        <is>
          <t>CAD</t>
        </is>
      </c>
      <c r="N112" s="16" t="n"/>
      <c r="O112" s="17" t="n"/>
    </row>
    <row r="113">
      <c r="C113" t="inlineStr">
        <is>
          <t>Hemisphere Energy Corporation</t>
        </is>
      </c>
      <c r="E113" s="17" t="n">
        <v>46204</v>
      </c>
      <c r="F113" s="17" t="n">
        <v>46569</v>
      </c>
      <c r="G113" t="n">
        <v>1</v>
      </c>
      <c r="H113" s="16" t="n">
        <v>16800</v>
      </c>
      <c r="I113" s="16" t="n"/>
      <c r="J113" s="16" t="n"/>
      <c r="K113" t="inlineStr">
        <is>
          <t>CAD</t>
        </is>
      </c>
      <c r="N113" s="16" t="n"/>
      <c r="O113" s="17" t="n"/>
    </row>
    <row r="114">
      <c r="C114" t="inlineStr">
        <is>
          <t>Edge Engineering and Geoscience Ltd.</t>
        </is>
      </c>
      <c r="E114" s="17" t="n">
        <v>45932</v>
      </c>
      <c r="F114" s="17" t="n">
        <v>46297</v>
      </c>
      <c r="G114" t="n">
        <v>1</v>
      </c>
      <c r="H114" s="16" t="n">
        <v>9000</v>
      </c>
      <c r="I114" s="16" t="n"/>
      <c r="J114" s="16" t="n"/>
      <c r="K114" t="inlineStr">
        <is>
          <t>CAD</t>
        </is>
      </c>
      <c r="N114" s="16" t="n"/>
      <c r="O114" s="17" t="n"/>
    </row>
    <row r="115">
      <c r="C115" t="inlineStr">
        <is>
          <t>Muddy Boots</t>
        </is>
      </c>
      <c r="E115" s="17" t="n">
        <v>46235</v>
      </c>
      <c r="F115" s="17" t="n">
        <v>46600</v>
      </c>
      <c r="G115" t="n">
        <v>1</v>
      </c>
      <c r="H115" s="16" t="n">
        <v>8400</v>
      </c>
      <c r="I115" s="16" t="n"/>
      <c r="J115" s="16" t="n"/>
      <c r="K115" t="inlineStr">
        <is>
          <t>CAD</t>
        </is>
      </c>
      <c r="N115" s="16" t="n"/>
      <c r="O115" s="17" t="n"/>
    </row>
    <row r="116">
      <c r="B116" t="n">
        <v>1296</v>
      </c>
      <c r="C116" t="inlineStr">
        <is>
          <t>Rising Star Energy Partners II LLC</t>
        </is>
      </c>
      <c r="E116" s="17" t="n">
        <v>46172</v>
      </c>
      <c r="F116" s="17" t="n">
        <v>46537</v>
      </c>
      <c r="G116" t="n">
        <v>3</v>
      </c>
      <c r="H116" s="16" t="n">
        <v>10000</v>
      </c>
      <c r="I116" s="16" t="n">
        <v>10500</v>
      </c>
      <c r="J116" s="16" t="n">
        <v>11025</v>
      </c>
      <c r="K116" t="inlineStr">
        <is>
          <t>USD</t>
        </is>
      </c>
      <c r="N116" s="16" t="n"/>
      <c r="O116" s="17" t="n"/>
    </row>
    <row r="117">
      <c r="B117" t="n">
        <v>1017</v>
      </c>
      <c r="C117" t="inlineStr">
        <is>
          <t>Cabra Consulting Ltd.</t>
        </is>
      </c>
      <c r="E117" s="17" t="n">
        <v>46177</v>
      </c>
      <c r="F117" s="17" t="n">
        <v>46542</v>
      </c>
      <c r="G117" t="n">
        <v>1</v>
      </c>
      <c r="H117" s="16" t="n">
        <v>12000</v>
      </c>
      <c r="I117" s="16" t="n"/>
      <c r="J117" s="16" t="n"/>
      <c r="K117" t="inlineStr">
        <is>
          <t>CAD</t>
        </is>
      </c>
      <c r="N117" s="16" t="n"/>
      <c r="O117" s="17" t="n"/>
    </row>
    <row r="118">
      <c r="C118" t="inlineStr">
        <is>
          <t>Kaiser Exploration Ltd.</t>
        </is>
      </c>
      <c r="E118" s="17" t="n">
        <v>46182</v>
      </c>
      <c r="F118" s="17" t="n">
        <v>46547</v>
      </c>
      <c r="G118" t="n">
        <v>1</v>
      </c>
      <c r="H118" s="16" t="n">
        <v>12000</v>
      </c>
      <c r="I118" s="16" t="n"/>
      <c r="J118" s="16" t="n"/>
      <c r="K118" t="inlineStr">
        <is>
          <t>CAD</t>
        </is>
      </c>
      <c r="N118" s="16" t="n"/>
      <c r="O118" s="17" t="n"/>
    </row>
    <row r="119">
      <c r="C119" t="inlineStr">
        <is>
          <t>Pulse Seismic Inc.</t>
        </is>
      </c>
      <c r="E119" s="17" t="n">
        <v>46082</v>
      </c>
      <c r="F119" s="17" t="n">
        <v>46447</v>
      </c>
      <c r="G119" t="n">
        <v>1</v>
      </c>
      <c r="H119" s="16" t="n">
        <v>12000</v>
      </c>
      <c r="I119" s="16" t="n"/>
      <c r="J119" s="16" t="n"/>
      <c r="K119" t="inlineStr">
        <is>
          <t>CAD</t>
        </is>
      </c>
      <c r="N119" s="16" t="n"/>
      <c r="O119" s="17" t="n"/>
    </row>
    <row r="120">
      <c r="C120" t="inlineStr">
        <is>
          <t>Enverus</t>
        </is>
      </c>
      <c r="E120" s="17" t="n">
        <v>46143</v>
      </c>
      <c r="F120" s="17" t="n">
        <v>46508</v>
      </c>
      <c r="G120" t="n">
        <v>1</v>
      </c>
      <c r="H120" s="16" t="n">
        <v>10800</v>
      </c>
      <c r="I120" s="16" t="n"/>
      <c r="J120" s="16" t="n"/>
      <c r="K120" t="inlineStr">
        <is>
          <t>CAD</t>
        </is>
      </c>
      <c r="N120" s="16" t="n"/>
      <c r="O120" s="17" t="n"/>
    </row>
    <row r="121">
      <c r="C121" t="inlineStr">
        <is>
          <t>Lumina Consulting Ltd. (Customer)</t>
        </is>
      </c>
      <c r="E121" s="17" t="n">
        <v>46235</v>
      </c>
      <c r="F121" s="17" t="n">
        <v>46600</v>
      </c>
      <c r="G121" t="n">
        <v>1</v>
      </c>
      <c r="H121" s="16" t="n">
        <v>5000</v>
      </c>
      <c r="I121" s="16" t="n"/>
      <c r="J121" s="16" t="n"/>
      <c r="K121" t="inlineStr">
        <is>
          <t>CAD</t>
        </is>
      </c>
      <c r="N121" s="16" t="n"/>
      <c r="O121" s="17" t="n"/>
    </row>
    <row r="122">
      <c r="C122" t="inlineStr">
        <is>
          <t>Chinook Consulting Services</t>
        </is>
      </c>
      <c r="E122" s="17" t="n">
        <v>46054</v>
      </c>
      <c r="F122" s="17" t="n">
        <v>46419</v>
      </c>
      <c r="G122" t="n">
        <v>1</v>
      </c>
      <c r="H122" s="16" t="n">
        <v>8400</v>
      </c>
      <c r="I122" s="16" t="n"/>
      <c r="J122" s="16" t="n"/>
      <c r="K122" t="inlineStr">
        <is>
          <t>CAD</t>
        </is>
      </c>
      <c r="N122" s="16" t="n"/>
      <c r="O122" s="17" t="n"/>
    </row>
    <row r="123">
      <c r="C123" t="inlineStr">
        <is>
          <t>Millennium Land Ltd.</t>
        </is>
      </c>
      <c r="E123" s="17" t="n">
        <v>46235</v>
      </c>
      <c r="F123" s="17" t="n">
        <v>46600</v>
      </c>
      <c r="G123" t="n">
        <v>1</v>
      </c>
      <c r="H123" s="16" t="n">
        <v>4000</v>
      </c>
      <c r="I123" s="16" t="n"/>
      <c r="J123" s="16" t="n"/>
      <c r="K123" t="inlineStr">
        <is>
          <t>CAD</t>
        </is>
      </c>
      <c r="N123" s="16" t="n"/>
      <c r="O123" s="17" t="n"/>
    </row>
    <row r="124">
      <c r="C124" t="inlineStr">
        <is>
          <t>2Com Consulting Inc.</t>
        </is>
      </c>
      <c r="E124" s="17" t="n">
        <v>46204</v>
      </c>
      <c r="F124" s="17" t="n">
        <v>46569</v>
      </c>
      <c r="G124" t="n">
        <v>1</v>
      </c>
      <c r="H124" s="16" t="n">
        <v>7350</v>
      </c>
      <c r="I124" s="16" t="n"/>
      <c r="J124" s="16" t="n"/>
      <c r="K124" t="inlineStr">
        <is>
          <t>CAD</t>
        </is>
      </c>
      <c r="N124" s="16" t="n"/>
      <c r="O124" s="17" t="n"/>
    </row>
    <row r="125">
      <c r="C125" t="inlineStr">
        <is>
          <t>Red Head Lift</t>
        </is>
      </c>
      <c r="E125" s="17" t="n">
        <v>46093</v>
      </c>
      <c r="F125" s="17" t="n">
        <v>46458</v>
      </c>
      <c r="G125" t="n">
        <v>1</v>
      </c>
      <c r="H125" s="16" t="n">
        <v>7000</v>
      </c>
      <c r="I125" s="16" t="n"/>
      <c r="J125" s="16" t="n"/>
      <c r="K125" t="inlineStr">
        <is>
          <t>CAD</t>
        </is>
      </c>
      <c r="N125" s="16" t="n"/>
      <c r="O125" s="17" t="n"/>
    </row>
    <row r="126">
      <c r="C126" t="inlineStr">
        <is>
          <t>Spoke Resources Ltd.</t>
        </is>
      </c>
      <c r="E126" s="17" t="n">
        <v>46143</v>
      </c>
      <c r="F126" s="17" t="n">
        <v>46508</v>
      </c>
      <c r="G126" t="n">
        <v>1</v>
      </c>
      <c r="H126" s="16" t="n">
        <v>7000</v>
      </c>
      <c r="I126" s="16" t="n"/>
      <c r="J126" s="16" t="n"/>
      <c r="K126" t="inlineStr">
        <is>
          <t>CAD</t>
        </is>
      </c>
      <c r="N126" s="16" t="n"/>
      <c r="O126" s="17" t="n"/>
    </row>
    <row r="127">
      <c r="C127" t="inlineStr">
        <is>
          <t>Lycos Energy Inc.</t>
        </is>
      </c>
      <c r="E127" s="17" t="n">
        <v>46113</v>
      </c>
      <c r="F127" s="17" t="n">
        <v>46478</v>
      </c>
      <c r="G127" t="n">
        <v>1</v>
      </c>
      <c r="H127" s="16" t="n">
        <v>6000</v>
      </c>
      <c r="I127" s="16" t="n"/>
      <c r="J127" s="16" t="n"/>
      <c r="K127" t="inlineStr">
        <is>
          <t>CAD</t>
        </is>
      </c>
      <c r="N127" s="16" t="n"/>
      <c r="O127" s="17" t="n"/>
    </row>
    <row r="128">
      <c r="C128" t="inlineStr">
        <is>
          <t>Shear Fluids Ltd.</t>
        </is>
      </c>
      <c r="E128" s="17" t="n">
        <v>46054</v>
      </c>
      <c r="F128" s="17" t="n">
        <v>46419</v>
      </c>
      <c r="G128" t="n">
        <v>1</v>
      </c>
      <c r="H128" s="16" t="n">
        <v>6000</v>
      </c>
      <c r="I128" s="16" t="n"/>
      <c r="J128" s="16" t="n"/>
      <c r="K128" t="inlineStr">
        <is>
          <t>CAD</t>
        </is>
      </c>
      <c r="N128" s="16" t="n"/>
      <c r="O128" s="17" t="n"/>
    </row>
    <row r="129">
      <c r="C129" t="inlineStr">
        <is>
          <t>BE Montney Holdings Ltd Canada</t>
        </is>
      </c>
      <c r="E129" s="17" t="n">
        <v>46188</v>
      </c>
      <c r="F129" s="17" t="n">
        <v>46553</v>
      </c>
      <c r="G129" t="n">
        <v>1</v>
      </c>
      <c r="H129" s="16" t="n">
        <v>5500</v>
      </c>
      <c r="I129" s="16" t="n"/>
      <c r="J129" s="16" t="n"/>
      <c r="K129" t="inlineStr">
        <is>
          <t>CAD</t>
        </is>
      </c>
      <c r="N129" s="16" t="n"/>
      <c r="O129" s="17" t="n"/>
    </row>
    <row r="130">
      <c r="C130" t="inlineStr">
        <is>
          <t>Alberta Municipal Affairs Assessment Services Branch</t>
        </is>
      </c>
      <c r="E130" s="17" t="n">
        <v>46189</v>
      </c>
      <c r="F130" s="17" t="n">
        <v>46554</v>
      </c>
      <c r="G130" t="n">
        <v>1</v>
      </c>
      <c r="H130" s="16" t="n">
        <v>4000</v>
      </c>
      <c r="I130" s="16" t="n"/>
      <c r="J130" s="16" t="n"/>
      <c r="K130" t="inlineStr">
        <is>
          <t>CAD</t>
        </is>
      </c>
      <c r="N130" s="16" t="n"/>
      <c r="O130" s="17" t="n"/>
    </row>
    <row r="131">
      <c r="C131" t="inlineStr">
        <is>
          <t>Athabasca Oil Corporation</t>
        </is>
      </c>
      <c r="E131" s="17" t="n">
        <v>46066</v>
      </c>
      <c r="F131" s="17" t="n">
        <v>46431</v>
      </c>
      <c r="G131" t="n">
        <v>1</v>
      </c>
      <c r="H131" s="16" t="n">
        <v>4000</v>
      </c>
      <c r="I131" s="16" t="n"/>
      <c r="J131" s="16" t="n"/>
      <c r="K131" t="inlineStr">
        <is>
          <t>CAD</t>
        </is>
      </c>
      <c r="N131" s="16" t="n"/>
      <c r="O131" s="17" t="n"/>
    </row>
    <row r="132">
      <c r="C132" t="inlineStr">
        <is>
          <t>Joli Fou Petroleums Ltd.</t>
        </is>
      </c>
      <c r="E132" s="17" t="n">
        <v>46054</v>
      </c>
      <c r="F132" s="17" t="n">
        <v>46419</v>
      </c>
      <c r="G132" t="n">
        <v>1</v>
      </c>
      <c r="H132" s="16" t="n">
        <v>4000</v>
      </c>
      <c r="I132" s="16" t="n"/>
      <c r="J132" s="16" t="n"/>
      <c r="K132" t="inlineStr">
        <is>
          <t>CAD</t>
        </is>
      </c>
      <c r="N132" s="16" t="n"/>
      <c r="O132" s="17" t="n"/>
    </row>
    <row r="133">
      <c r="C133" t="inlineStr">
        <is>
          <t>Lex Capital Management Inc.</t>
        </is>
      </c>
      <c r="E133" s="17" t="n">
        <v>46174</v>
      </c>
      <c r="F133" s="17" t="n">
        <v>46539</v>
      </c>
      <c r="G133" t="n">
        <v>1</v>
      </c>
      <c r="H133" s="16" t="n">
        <v>4000</v>
      </c>
      <c r="I133" s="16" t="n"/>
      <c r="J133" s="16" t="n"/>
      <c r="K133" t="inlineStr">
        <is>
          <t>CAD</t>
        </is>
      </c>
      <c r="N133" s="16" t="n"/>
      <c r="O133" s="17" t="n"/>
    </row>
    <row r="134">
      <c r="C134" t="inlineStr">
        <is>
          <t>Silverleaf Resources Inc.</t>
        </is>
      </c>
      <c r="E134" s="17" t="n">
        <v>46188</v>
      </c>
      <c r="F134" s="17" t="n">
        <v>46553</v>
      </c>
      <c r="G134" t="n">
        <v>1</v>
      </c>
      <c r="H134" s="16" t="n">
        <v>4000</v>
      </c>
      <c r="I134" s="16" t="n"/>
      <c r="J134" s="16" t="n"/>
      <c r="K134" t="inlineStr">
        <is>
          <t>CAD</t>
        </is>
      </c>
      <c r="N134" s="16" t="n"/>
      <c r="O134" s="17" t="n"/>
    </row>
    <row r="135">
      <c r="C135" t="inlineStr">
        <is>
          <t>WPM Chemical Corp.</t>
        </is>
      </c>
      <c r="E135" s="17" t="n">
        <v>46113</v>
      </c>
      <c r="F135" s="17" t="n">
        <v>46478</v>
      </c>
      <c r="G135" t="n">
        <v>1</v>
      </c>
      <c r="H135" s="16" t="n">
        <v>4000</v>
      </c>
      <c r="I135" s="16" t="n"/>
      <c r="J135" s="16" t="n"/>
      <c r="K135" t="inlineStr">
        <is>
          <t>CAD</t>
        </is>
      </c>
      <c r="N135" s="16" t="n"/>
      <c r="O135" s="17" t="n"/>
    </row>
    <row r="136">
      <c r="C136" t="inlineStr">
        <is>
          <t>Patrick Amantea</t>
        </is>
      </c>
      <c r="E136" s="17" t="n">
        <v>46364</v>
      </c>
      <c r="F136" s="17" t="n">
        <v>46729</v>
      </c>
      <c r="G136" t="n">
        <v>1</v>
      </c>
      <c r="H136" s="16" t="n">
        <v>3500</v>
      </c>
      <c r="I136" s="16" t="n"/>
      <c r="J136" s="16" t="n"/>
      <c r="K136" t="inlineStr">
        <is>
          <t>CAD</t>
        </is>
      </c>
      <c r="N136" s="16" t="n"/>
      <c r="O136" s="17" t="n"/>
    </row>
    <row r="137">
      <c r="C137" t="inlineStr">
        <is>
          <t>Dawn Energy Inc</t>
        </is>
      </c>
      <c r="E137" s="17" t="n">
        <v>46203</v>
      </c>
      <c r="F137" s="17" t="n">
        <v>46568</v>
      </c>
      <c r="G137" t="n">
        <v>1</v>
      </c>
      <c r="H137" s="16" t="n">
        <v>3000</v>
      </c>
      <c r="I137" s="16" t="n"/>
      <c r="J137" s="16" t="n"/>
      <c r="K137" t="inlineStr">
        <is>
          <t>CAD</t>
        </is>
      </c>
      <c r="N137" s="16" t="n"/>
      <c r="O137" s="17" t="n"/>
    </row>
    <row r="138">
      <c r="C138" t="inlineStr">
        <is>
          <t>Etthen Energy</t>
        </is>
      </c>
      <c r="E138" s="17" t="n">
        <v>46049</v>
      </c>
      <c r="F138" s="17" t="n">
        <v>46414</v>
      </c>
      <c r="G138" t="n">
        <v>1</v>
      </c>
      <c r="H138" s="16" t="n">
        <v>3000</v>
      </c>
      <c r="I138" s="16" t="n"/>
      <c r="J138" s="16" t="n"/>
      <c r="K138" t="inlineStr">
        <is>
          <t>CAD</t>
        </is>
      </c>
      <c r="N138" s="16" t="n"/>
      <c r="O138" s="17" t="n"/>
    </row>
    <row r="139">
      <c r="C139" t="inlineStr">
        <is>
          <t>Frontier Peak Resources Inc.</t>
        </is>
      </c>
      <c r="E139" s="17" t="n">
        <v>46168</v>
      </c>
      <c r="F139" s="17" t="n">
        <v>46533</v>
      </c>
      <c r="G139" t="n">
        <v>1</v>
      </c>
      <c r="H139" s="16" t="n">
        <v>3000</v>
      </c>
      <c r="I139" s="16" t="n"/>
      <c r="J139" s="16" t="n"/>
      <c r="K139" t="inlineStr">
        <is>
          <t>CAD</t>
        </is>
      </c>
      <c r="N139" s="16" t="n"/>
      <c r="O139" s="17" t="n"/>
    </row>
    <row r="140">
      <c r="C140" t="inlineStr">
        <is>
          <t>Indra Oil &amp; Gas Ltd.</t>
        </is>
      </c>
      <c r="E140" s="17" t="n">
        <v>46174</v>
      </c>
      <c r="F140" s="17" t="n">
        <v>46539</v>
      </c>
      <c r="G140" t="n">
        <v>1</v>
      </c>
      <c r="H140" s="16" t="n">
        <v>3000</v>
      </c>
      <c r="I140" s="16" t="n"/>
      <c r="J140" s="16" t="n"/>
      <c r="K140" t="inlineStr">
        <is>
          <t>CAD</t>
        </is>
      </c>
      <c r="N140" s="16" t="n"/>
      <c r="O140" s="17" t="n"/>
    </row>
    <row r="141">
      <c r="B141" t="n">
        <v>491</v>
      </c>
      <c r="C141" t="inlineStr">
        <is>
          <t>Barrel Oil Corp</t>
        </is>
      </c>
      <c r="D141" t="inlineStr">
        <is>
          <t>Maps, StackDX, Roads and Thirds, Projects</t>
        </is>
      </c>
      <c r="E141" s="17" t="n">
        <v>45870</v>
      </c>
      <c r="F141" s="17" t="n">
        <v>46600</v>
      </c>
      <c r="G141" t="n">
        <v>2</v>
      </c>
      <c r="H141" s="16" t="n">
        <v>61680</v>
      </c>
      <c r="I141" s="16" t="n">
        <v>64600</v>
      </c>
      <c r="J141" s="16" t="n"/>
      <c r="K141" t="inlineStr">
        <is>
          <t>CAD</t>
        </is>
      </c>
      <c r="N141" s="16" t="n"/>
      <c r="O141" s="17" t="n"/>
      <c r="R141" t="inlineStr">
        <is>
          <t>revised contract</t>
        </is>
      </c>
    </row>
    <row r="142">
      <c r="B142" t="n">
        <v>890</v>
      </c>
      <c r="C142" t="inlineStr">
        <is>
          <t>Closure LM</t>
        </is>
      </c>
      <c r="D142" t="inlineStr">
        <is>
          <t>Maps</t>
        </is>
      </c>
      <c r="E142" s="17" t="n">
        <v>46023</v>
      </c>
      <c r="F142" s="17" t="n">
        <v>46387</v>
      </c>
      <c r="G142" t="n">
        <v>1</v>
      </c>
      <c r="H142" s="16" t="n">
        <v>13200</v>
      </c>
      <c r="I142" s="16" t="n"/>
      <c r="J142" s="16" t="n"/>
      <c r="K142" t="inlineStr">
        <is>
          <t>CAD</t>
        </is>
      </c>
      <c r="L142" t="n">
        <v>12</v>
      </c>
      <c r="N142" s="16" t="n"/>
      <c r="O142" s="17" t="n"/>
      <c r="R142" t="inlineStr">
        <is>
          <t>recurring invoices set up in qbooks</t>
        </is>
      </c>
    </row>
    <row r="143">
      <c r="B143" t="n">
        <v>1249</v>
      </c>
      <c r="C143" t="inlineStr">
        <is>
          <t>Revsolz Corp.</t>
        </is>
      </c>
      <c r="D143" t="inlineStr">
        <is>
          <t>Maps</t>
        </is>
      </c>
      <c r="E143" s="17" t="n">
        <v>46023</v>
      </c>
      <c r="F143" s="17" t="n">
        <v>46387</v>
      </c>
      <c r="G143" t="n">
        <v>1</v>
      </c>
      <c r="H143" s="16" t="n">
        <v>8400</v>
      </c>
      <c r="I143" s="16" t="n"/>
      <c r="J143" s="16" t="n"/>
      <c r="K143" t="inlineStr">
        <is>
          <t>CAD</t>
        </is>
      </c>
      <c r="L143" t="n">
        <v>12</v>
      </c>
      <c r="N143" s="16" t="n"/>
      <c r="O143" s="17" t="n"/>
      <c r="R143" t="inlineStr">
        <is>
          <t>recurring invoices set up in qbooks</t>
        </is>
      </c>
    </row>
    <row r="144">
      <c r="B144" t="n">
        <v>430</v>
      </c>
      <c r="C144" t="inlineStr">
        <is>
          <t>Lifting Solutions Inc.</t>
        </is>
      </c>
      <c r="D144" t="inlineStr">
        <is>
          <t>Maps</t>
        </is>
      </c>
      <c r="E144" s="17" t="n">
        <v>46023</v>
      </c>
      <c r="F144" s="17" t="n">
        <v>46387</v>
      </c>
      <c r="G144" t="n">
        <v>1</v>
      </c>
      <c r="H144" s="16" t="n">
        <v>12000</v>
      </c>
      <c r="I144" s="16" t="n"/>
      <c r="J144" s="16" t="n"/>
      <c r="K144" t="inlineStr">
        <is>
          <t>CAD</t>
        </is>
      </c>
      <c r="L144" t="n">
        <v>12</v>
      </c>
      <c r="N144" s="16" t="n"/>
      <c r="O144" s="17" t="n"/>
      <c r="R144" t="inlineStr">
        <is>
          <t>recurring invoices set up in qbooks</t>
        </is>
      </c>
    </row>
    <row r="145">
      <c r="B145" t="n">
        <v>1255</v>
      </c>
      <c r="C145" t="inlineStr">
        <is>
          <t>Borets</t>
        </is>
      </c>
      <c r="D145" t="inlineStr">
        <is>
          <t>Maps</t>
        </is>
      </c>
      <c r="E145" s="17" t="n">
        <v>46023</v>
      </c>
      <c r="F145" s="17" t="n">
        <v>46387</v>
      </c>
      <c r="G145" t="n">
        <v>1</v>
      </c>
      <c r="H145" s="16" t="n">
        <v>8800</v>
      </c>
      <c r="I145" s="16" t="n"/>
      <c r="J145" s="16" t="n"/>
      <c r="L145" t="n">
        <v>2</v>
      </c>
      <c r="N145" s="16" t="n"/>
      <c r="O145" s="17" t="n"/>
      <c r="R145" t="inlineStr">
        <is>
          <t>recurring invoices set up in qbooks</t>
        </is>
      </c>
    </row>
    <row r="146">
      <c r="B146" t="n">
        <v>999</v>
      </c>
      <c r="C146" t="inlineStr">
        <is>
          <t>Outpost</t>
        </is>
      </c>
      <c r="D146" t="inlineStr">
        <is>
          <t>Maps</t>
        </is>
      </c>
      <c r="E146" s="17" t="n">
        <v>46174</v>
      </c>
      <c r="F146" s="17" t="n">
        <v>46539</v>
      </c>
      <c r="G146" t="n">
        <v>1</v>
      </c>
      <c r="H146" s="16" t="n">
        <v>4000</v>
      </c>
      <c r="I146" s="16" t="n"/>
      <c r="J146" s="16" t="n"/>
      <c r="L146" t="n">
        <v>2</v>
      </c>
      <c r="N146" s="16" t="n"/>
      <c r="O146" s="17" t="n"/>
      <c r="R146" t="inlineStr">
        <is>
          <t>recurring invoices set up in qbooks</t>
        </is>
      </c>
    </row>
    <row r="147">
      <c r="B147" t="n">
        <v>878</v>
      </c>
      <c r="C147" t="inlineStr">
        <is>
          <t>Wild Goose Storage LLC</t>
        </is>
      </c>
      <c r="D147" t="inlineStr">
        <is>
          <t>Maps</t>
        </is>
      </c>
      <c r="E147" s="17" t="n">
        <v>46235</v>
      </c>
      <c r="F147" s="17" t="n">
        <v>46600</v>
      </c>
      <c r="G147" t="n">
        <v>1</v>
      </c>
      <c r="H147" s="16" t="n">
        <v>4800</v>
      </c>
      <c r="I147" s="16" t="n"/>
      <c r="J147" s="16" t="n"/>
      <c r="L147" t="n">
        <v>2</v>
      </c>
      <c r="N147" s="16" t="n"/>
      <c r="O147" s="17" t="n"/>
      <c r="R147" t="inlineStr">
        <is>
          <t>recurring invoices set up in qbooks</t>
        </is>
      </c>
    </row>
    <row r="148">
      <c r="B148" t="n">
        <v>845</v>
      </c>
      <c r="C148" t="inlineStr">
        <is>
          <t>Cobalt</t>
        </is>
      </c>
      <c r="D148" t="inlineStr">
        <is>
          <t>StackDX, Maps</t>
        </is>
      </c>
      <c r="E148" s="17" t="n">
        <v>45962</v>
      </c>
      <c r="F148" s="17" t="n">
        <v>47058</v>
      </c>
      <c r="G148" t="n">
        <v>3</v>
      </c>
      <c r="H148" s="16" t="n">
        <v>22000</v>
      </c>
      <c r="I148" s="16" t="n">
        <v>23100</v>
      </c>
      <c r="J148" s="16" t="n">
        <v>24255</v>
      </c>
      <c r="L148" t="n">
        <v>2</v>
      </c>
      <c r="N148" s="16" t="n"/>
      <c r="O148" s="17" t="n"/>
      <c r="R148" t="inlineStr">
        <is>
          <t>bi-annual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0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4" customWidth="1" min="3" max="3"/>
    <col width="24" customWidth="1" min="5" max="5"/>
    <col width="7" customWidth="1" min="7" max="7"/>
    <col width="22" customWidth="1" min="8" max="8"/>
  </cols>
  <sheetData>
    <row r="1">
      <c r="A1" s="15" t="inlineStr">
        <is>
          <t>Invoice Date</t>
        </is>
      </c>
      <c r="B1" s="15" t="inlineStr">
        <is>
          <t>Client</t>
        </is>
      </c>
      <c r="C1" s="15" t="inlineStr">
        <is>
          <t>Amount</t>
        </is>
      </c>
      <c r="D1" s="15" t="inlineStr">
        <is>
          <t>Currency</t>
        </is>
      </c>
      <c r="E1" s="15" t="inlineStr">
        <is>
          <t>Contracts</t>
        </is>
      </c>
      <c r="F1" s="15" t="inlineStr">
        <is>
          <t>Month</t>
        </is>
      </c>
      <c r="G1" s="15" t="inlineStr">
        <is>
          <t>Freq</t>
        </is>
      </c>
      <c r="H1" s="15" t="inlineStr">
        <is>
          <t>Instalment</t>
        </is>
      </c>
    </row>
    <row r="2">
      <c r="A2" s="17" t="n">
        <v>45159</v>
      </c>
      <c r="B2" t="inlineStr">
        <is>
          <t>Cenovus Energy Inc.</t>
        </is>
      </c>
      <c r="C2" s="16" t="n">
        <v>600000</v>
      </c>
      <c r="D2" t="inlineStr">
        <is>
          <t>CAD</t>
        </is>
      </c>
      <c r="E2" t="inlineStr">
        <is>
          <t>21</t>
        </is>
      </c>
      <c r="F2" t="inlineStr">
        <is>
          <t>2023-08</t>
        </is>
      </c>
      <c r="G2" s="18" t="n">
        <v>1</v>
      </c>
      <c r="H2" t="inlineStr"/>
    </row>
    <row r="3">
      <c r="A3" s="17" t="n">
        <v>45184</v>
      </c>
      <c r="B3" t="inlineStr">
        <is>
          <t>Cygnet Energy</t>
        </is>
      </c>
      <c r="C3" s="16" t="n">
        <v>40000</v>
      </c>
      <c r="D3" t="inlineStr">
        <is>
          <t>CAD</t>
        </is>
      </c>
      <c r="E3" t="inlineStr">
        <is>
          <t>471</t>
        </is>
      </c>
      <c r="F3" t="inlineStr">
        <is>
          <t>2023-09</t>
        </is>
      </c>
      <c r="G3" s="18" t="n">
        <v>1</v>
      </c>
      <c r="H3" t="inlineStr"/>
    </row>
    <row r="4">
      <c r="A4" s="17" t="n">
        <v>45184</v>
      </c>
      <c r="B4" t="inlineStr">
        <is>
          <t>Cygnet Energy Ltd.</t>
        </is>
      </c>
      <c r="C4" s="16" t="n">
        <v>40000</v>
      </c>
      <c r="D4" t="inlineStr">
        <is>
          <t>CAD</t>
        </is>
      </c>
      <c r="E4" t="inlineStr">
        <is>
          <t>Cygnet Energy Ltd.</t>
        </is>
      </c>
      <c r="F4" t="inlineStr">
        <is>
          <t>2023-09</t>
        </is>
      </c>
      <c r="G4" s="18" t="n">
        <v>1</v>
      </c>
      <c r="H4" t="inlineStr"/>
    </row>
    <row r="5">
      <c r="A5" s="17" t="n">
        <v>45200</v>
      </c>
      <c r="B5" t="inlineStr">
        <is>
          <t>Baytex Energy Ltd.</t>
        </is>
      </c>
      <c r="C5" s="16" t="n">
        <v>147000</v>
      </c>
      <c r="D5" t="inlineStr">
        <is>
          <t>CAD</t>
        </is>
      </c>
      <c r="E5" t="inlineStr">
        <is>
          <t>22</t>
        </is>
      </c>
      <c r="F5" t="inlineStr">
        <is>
          <t>2023-10</t>
        </is>
      </c>
      <c r="G5" s="18" t="n">
        <v>1</v>
      </c>
      <c r="H5" t="inlineStr"/>
    </row>
    <row r="6">
      <c r="A6" s="17" t="n">
        <v>45231</v>
      </c>
      <c r="B6" t="inlineStr">
        <is>
          <t>Baytex Energy Ltd.</t>
        </is>
      </c>
      <c r="C6" s="16" t="n">
        <v>16000</v>
      </c>
      <c r="D6" t="inlineStr">
        <is>
          <t>CAD</t>
        </is>
      </c>
      <c r="E6" t="inlineStr">
        <is>
          <t>49</t>
        </is>
      </c>
      <c r="F6" t="inlineStr">
        <is>
          <t>2023-11</t>
        </is>
      </c>
      <c r="G6" s="18" t="n">
        <v>1</v>
      </c>
      <c r="H6" t="inlineStr"/>
    </row>
    <row r="7">
      <c r="A7" s="17" t="n">
        <v>45251</v>
      </c>
      <c r="B7" t="inlineStr">
        <is>
          <t>BTG Energy Corp.</t>
        </is>
      </c>
      <c r="C7" s="16" t="n">
        <v>50000</v>
      </c>
      <c r="D7" t="inlineStr">
        <is>
          <t>CAD</t>
        </is>
      </c>
      <c r="E7" t="inlineStr">
        <is>
          <t>24</t>
        </is>
      </c>
      <c r="F7" t="inlineStr">
        <is>
          <t>2023-11</t>
        </is>
      </c>
      <c r="G7" s="18" t="n">
        <v>1</v>
      </c>
      <c r="H7" t="inlineStr"/>
    </row>
    <row r="8">
      <c r="A8" s="17" t="n">
        <v>45292</v>
      </c>
      <c r="B8" t="inlineStr">
        <is>
          <t>Tundra</t>
        </is>
      </c>
      <c r="C8" s="16" t="n">
        <v>102900</v>
      </c>
      <c r="D8" t="inlineStr">
        <is>
          <t>CAD</t>
        </is>
      </c>
      <c r="E8" t="inlineStr">
        <is>
          <t>26</t>
        </is>
      </c>
      <c r="F8" t="inlineStr">
        <is>
          <t>2024-01</t>
        </is>
      </c>
      <c r="G8" s="18" t="n">
        <v>1</v>
      </c>
      <c r="H8" t="inlineStr"/>
    </row>
    <row r="9">
      <c r="A9" s="17" t="n">
        <v>45306</v>
      </c>
      <c r="B9" t="inlineStr">
        <is>
          <t>Imperial Oil Resources Ltd.</t>
        </is>
      </c>
      <c r="C9" s="16" t="n">
        <v>175000</v>
      </c>
      <c r="D9" t="inlineStr">
        <is>
          <t>CAD</t>
        </is>
      </c>
      <c r="E9" t="inlineStr">
        <is>
          <t>25, 774</t>
        </is>
      </c>
      <c r="F9" t="inlineStr">
        <is>
          <t>2024-01</t>
        </is>
      </c>
      <c r="G9" s="18" t="n">
        <v>1</v>
      </c>
      <c r="H9" t="inlineStr"/>
    </row>
    <row r="10">
      <c r="A10" s="17" t="n">
        <v>45352</v>
      </c>
      <c r="B10" t="inlineStr">
        <is>
          <t>Loyal Energy.</t>
        </is>
      </c>
      <c r="C10" s="16" t="n">
        <v>45000</v>
      </c>
      <c r="D10" t="inlineStr">
        <is>
          <t>CAD</t>
        </is>
      </c>
      <c r="E10" t="inlineStr">
        <is>
          <t>32</t>
        </is>
      </c>
      <c r="F10" t="inlineStr">
        <is>
          <t>2024-03</t>
        </is>
      </c>
      <c r="G10" s="18" t="n">
        <v>1</v>
      </c>
      <c r="H10" t="inlineStr"/>
    </row>
    <row r="11">
      <c r="A11" s="17" t="n">
        <v>45366</v>
      </c>
      <c r="B11" t="inlineStr">
        <is>
          <t>Pulse Seismic Inc.</t>
        </is>
      </c>
      <c r="C11" s="16" t="n">
        <v>12000</v>
      </c>
      <c r="D11" t="inlineStr">
        <is>
          <t>CAD</t>
        </is>
      </c>
      <c r="E11" t="inlineStr">
        <is>
          <t>Pulse Seismic Inc.</t>
        </is>
      </c>
      <c r="F11" t="inlineStr">
        <is>
          <t>2024-03</t>
        </is>
      </c>
      <c r="G11" s="18" t="n">
        <v>1</v>
      </c>
      <c r="H11" t="inlineStr"/>
    </row>
    <row r="12">
      <c r="A12" s="17" t="n">
        <v>45383</v>
      </c>
      <c r="B12" t="inlineStr">
        <is>
          <t>Tourmaline Oil</t>
        </is>
      </c>
      <c r="C12" s="16" t="n">
        <v>404000</v>
      </c>
      <c r="D12" t="inlineStr">
        <is>
          <t>CAD</t>
        </is>
      </c>
      <c r="E12" t="inlineStr">
        <is>
          <t>3</t>
        </is>
      </c>
      <c r="F12" t="inlineStr">
        <is>
          <t>2024-04</t>
        </is>
      </c>
      <c r="G12" s="18" t="n">
        <v>1</v>
      </c>
      <c r="H12" t="inlineStr"/>
    </row>
    <row r="13">
      <c r="A13" s="17" t="n">
        <v>45397</v>
      </c>
      <c r="B13" t="inlineStr">
        <is>
          <t>Lycos Energy Inc.</t>
        </is>
      </c>
      <c r="C13" s="16" t="n">
        <v>6000</v>
      </c>
      <c r="D13" t="inlineStr">
        <is>
          <t>CAD</t>
        </is>
      </c>
      <c r="E13" t="inlineStr">
        <is>
          <t>Lycos Energy Inc.</t>
        </is>
      </c>
      <c r="F13" t="inlineStr">
        <is>
          <t>2024-04</t>
        </is>
      </c>
      <c r="G13" s="18" t="n">
        <v>1</v>
      </c>
      <c r="H13" t="inlineStr"/>
    </row>
    <row r="14">
      <c r="A14" s="17" t="n">
        <v>45408</v>
      </c>
      <c r="B14" t="inlineStr">
        <is>
          <t>Montrusco Bolton Canada</t>
        </is>
      </c>
      <c r="C14" s="16" t="n">
        <v>6000</v>
      </c>
      <c r="D14" t="inlineStr">
        <is>
          <t>CAD</t>
        </is>
      </c>
      <c r="E14" t="inlineStr">
        <is>
          <t>Montrusco Bolton Canada</t>
        </is>
      </c>
      <c r="F14" t="inlineStr">
        <is>
          <t>2024-04</t>
        </is>
      </c>
      <c r="G14" s="18" t="n">
        <v>1</v>
      </c>
      <c r="H14" t="inlineStr"/>
    </row>
    <row r="15">
      <c r="A15" s="17" t="n">
        <v>45424</v>
      </c>
      <c r="B15" t="inlineStr">
        <is>
          <t>Alberta Municipal Affairs Assessment Services Branch</t>
        </is>
      </c>
      <c r="C15" s="16" t="n">
        <v>4000</v>
      </c>
      <c r="D15" t="inlineStr">
        <is>
          <t>CAD</t>
        </is>
      </c>
      <c r="E15" t="inlineStr">
        <is>
          <t>Alberta Municipal Affairs Assessment Services Branch</t>
        </is>
      </c>
      <c r="F15" t="inlineStr">
        <is>
          <t>2024-05</t>
        </is>
      </c>
      <c r="G15" s="18" t="n">
        <v>1</v>
      </c>
      <c r="H15" t="inlineStr"/>
    </row>
    <row r="16">
      <c r="A16" s="17" t="n">
        <v>45446</v>
      </c>
      <c r="B16" t="inlineStr">
        <is>
          <t>Baytex Energy Ltd.</t>
        </is>
      </c>
      <c r="C16" s="16" t="n">
        <v>24000</v>
      </c>
      <c r="D16" t="inlineStr">
        <is>
          <t>CAD</t>
        </is>
      </c>
      <c r="E16" t="inlineStr">
        <is>
          <t>496, 496 (pro-rated)</t>
        </is>
      </c>
      <c r="F16" t="inlineStr">
        <is>
          <t>2024-06</t>
        </is>
      </c>
      <c r="G16" s="18" t="n">
        <v>1</v>
      </c>
      <c r="H16" t="inlineStr">
        <is>
          <t>pro-rated</t>
        </is>
      </c>
    </row>
    <row r="17">
      <c r="A17" s="17" t="n">
        <v>45499</v>
      </c>
      <c r="B17" t="inlineStr">
        <is>
          <t>Astara Energy Corp</t>
        </is>
      </c>
      <c r="C17" s="16" t="n">
        <v>45000</v>
      </c>
      <c r="D17" t="inlineStr">
        <is>
          <t>CAD</t>
        </is>
      </c>
      <c r="E17" t="inlineStr">
        <is>
          <t>394</t>
        </is>
      </c>
      <c r="F17" t="inlineStr">
        <is>
          <t>2024-07</t>
        </is>
      </c>
      <c r="G17" s="18" t="n">
        <v>1</v>
      </c>
      <c r="H17" t="inlineStr"/>
    </row>
    <row r="18">
      <c r="A18" s="17" t="n">
        <v>45525</v>
      </c>
      <c r="B18" t="inlineStr">
        <is>
          <t>Cenovus Energy Inc.</t>
        </is>
      </c>
      <c r="C18" s="16" t="n">
        <v>740000</v>
      </c>
      <c r="D18" t="inlineStr">
        <is>
          <t>CAD</t>
        </is>
      </c>
      <c r="E18" t="inlineStr">
        <is>
          <t>21</t>
        </is>
      </c>
      <c r="F18" t="inlineStr">
        <is>
          <t>2024-08</t>
        </is>
      </c>
      <c r="G18" s="18" t="n">
        <v>1</v>
      </c>
      <c r="H18" t="inlineStr"/>
    </row>
    <row r="19">
      <c r="A19" s="17" t="n">
        <v>45536</v>
      </c>
      <c r="B19" t="inlineStr">
        <is>
          <t>Spartan Controls</t>
        </is>
      </c>
      <c r="C19" s="16" t="n">
        <v>5000</v>
      </c>
      <c r="D19" t="inlineStr">
        <is>
          <t>CAD</t>
        </is>
      </c>
      <c r="E19" t="inlineStr">
        <is>
          <t>Spartan Controls</t>
        </is>
      </c>
      <c r="F19" t="inlineStr">
        <is>
          <t>2024-09</t>
        </is>
      </c>
      <c r="G19" s="18" t="n">
        <v>1</v>
      </c>
      <c r="H19" t="inlineStr"/>
    </row>
    <row r="20">
      <c r="A20" s="17" t="n">
        <v>45536</v>
      </c>
      <c r="B20" t="inlineStr">
        <is>
          <t>Storm Development Corp</t>
        </is>
      </c>
      <c r="C20" s="16" t="n">
        <v>48000</v>
      </c>
      <c r="D20" t="inlineStr">
        <is>
          <t>CAD</t>
        </is>
      </c>
      <c r="E20" t="inlineStr">
        <is>
          <t>397</t>
        </is>
      </c>
      <c r="F20" t="inlineStr">
        <is>
          <t>2024-09</t>
        </is>
      </c>
      <c r="G20" s="18" t="n">
        <v>1</v>
      </c>
      <c r="H20" t="inlineStr"/>
    </row>
    <row r="21">
      <c r="A21" s="17" t="n">
        <v>45550</v>
      </c>
      <c r="B21" t="inlineStr">
        <is>
          <t>Cygnet Energy</t>
        </is>
      </c>
      <c r="C21" s="16" t="n">
        <v>42000</v>
      </c>
      <c r="D21" t="inlineStr">
        <is>
          <t>CAD</t>
        </is>
      </c>
      <c r="E21" t="inlineStr">
        <is>
          <t>471</t>
        </is>
      </c>
      <c r="F21" t="inlineStr">
        <is>
          <t>2024-09</t>
        </is>
      </c>
      <c r="G21" s="18" t="n">
        <v>1</v>
      </c>
      <c r="H21" t="inlineStr"/>
    </row>
    <row r="22">
      <c r="A22" s="17" t="n">
        <v>45550</v>
      </c>
      <c r="B22" t="inlineStr">
        <is>
          <t>Cygnet Energy Ltd.</t>
        </is>
      </c>
      <c r="C22" s="16" t="n">
        <v>42000</v>
      </c>
      <c r="D22" t="inlineStr">
        <is>
          <t>CAD</t>
        </is>
      </c>
      <c r="E22" t="inlineStr">
        <is>
          <t>Cygnet Energy Ltd.</t>
        </is>
      </c>
      <c r="F22" t="inlineStr">
        <is>
          <t>2024-09</t>
        </is>
      </c>
      <c r="G22" s="18" t="n">
        <v>1</v>
      </c>
      <c r="H22" t="inlineStr"/>
    </row>
    <row r="23">
      <c r="A23" s="17" t="n">
        <v>45561</v>
      </c>
      <c r="B23" t="inlineStr">
        <is>
          <t>Pointbreak Resources</t>
        </is>
      </c>
      <c r="C23" s="16" t="n">
        <v>25000</v>
      </c>
      <c r="D23" t="inlineStr">
        <is>
          <t>CAD</t>
        </is>
      </c>
      <c r="E23" t="inlineStr">
        <is>
          <t>613</t>
        </is>
      </c>
      <c r="F23" t="inlineStr">
        <is>
          <t>2024-09</t>
        </is>
      </c>
      <c r="G23" s="18" t="n">
        <v>1</v>
      </c>
      <c r="H23" t="inlineStr"/>
    </row>
    <row r="24">
      <c r="A24" s="17" t="n">
        <v>45566</v>
      </c>
      <c r="B24" t="inlineStr">
        <is>
          <t>Baytex Energy Ltd.</t>
        </is>
      </c>
      <c r="C24" s="16" t="n">
        <v>157000</v>
      </c>
      <c r="D24" t="inlineStr">
        <is>
          <t>CAD</t>
        </is>
      </c>
      <c r="E24" t="inlineStr">
        <is>
          <t>22</t>
        </is>
      </c>
      <c r="F24" t="inlineStr">
        <is>
          <t>2024-10</t>
        </is>
      </c>
      <c r="G24" s="18" t="n">
        <v>1</v>
      </c>
      <c r="H24" t="inlineStr"/>
    </row>
    <row r="25">
      <c r="A25" s="17" t="n">
        <v>45566</v>
      </c>
      <c r="B25" t="inlineStr">
        <is>
          <t>Franco Nevada</t>
        </is>
      </c>
      <c r="C25" s="16" t="n">
        <v>65000</v>
      </c>
      <c r="D25" t="inlineStr">
        <is>
          <t>CAD</t>
        </is>
      </c>
      <c r="E25" t="inlineStr">
        <is>
          <t>503</t>
        </is>
      </c>
      <c r="F25" t="inlineStr">
        <is>
          <t>2024-10</t>
        </is>
      </c>
      <c r="G25" s="18" t="n">
        <v>1</v>
      </c>
      <c r="H25" t="inlineStr"/>
    </row>
    <row r="26">
      <c r="A26" s="17" t="n">
        <v>45566</v>
      </c>
      <c r="B26" t="inlineStr">
        <is>
          <t>West Lake Energy Corp.</t>
        </is>
      </c>
      <c r="C26" s="16" t="n">
        <v>8000</v>
      </c>
      <c r="D26" t="inlineStr">
        <is>
          <t>CAD</t>
        </is>
      </c>
      <c r="E26" t="inlineStr">
        <is>
          <t>West Lake Energy Corp.</t>
        </is>
      </c>
      <c r="F26" t="inlineStr">
        <is>
          <t>2024-10</t>
        </is>
      </c>
      <c r="G26" s="18" t="n">
        <v>1</v>
      </c>
      <c r="H26" t="inlineStr"/>
    </row>
    <row r="27">
      <c r="A27" s="17" t="n">
        <v>45580</v>
      </c>
      <c r="B27" t="inlineStr">
        <is>
          <t>BMO Nesbitt Burns Inc.</t>
        </is>
      </c>
      <c r="C27" s="16" t="n">
        <v>15000</v>
      </c>
      <c r="D27" t="inlineStr">
        <is>
          <t>CAD</t>
        </is>
      </c>
      <c r="E27" t="inlineStr">
        <is>
          <t>746</t>
        </is>
      </c>
      <c r="F27" t="inlineStr">
        <is>
          <t>2024-10</t>
        </is>
      </c>
      <c r="G27" s="18" t="n">
        <v>1</v>
      </c>
      <c r="H27" t="inlineStr"/>
    </row>
    <row r="28">
      <c r="A28" s="17" t="n">
        <v>45583</v>
      </c>
      <c r="B28" t="inlineStr">
        <is>
          <t>T2 Operating Corporation</t>
        </is>
      </c>
      <c r="C28" s="16" t="n">
        <v>20000</v>
      </c>
      <c r="D28" t="inlineStr">
        <is>
          <t>USD</t>
        </is>
      </c>
      <c r="E28" t="inlineStr">
        <is>
          <t>444</t>
        </is>
      </c>
      <c r="F28" t="inlineStr">
        <is>
          <t>2024-10</t>
        </is>
      </c>
      <c r="G28" s="18" t="n">
        <v>1</v>
      </c>
      <c r="H28" t="inlineStr"/>
    </row>
    <row r="29">
      <c r="A29" s="17" t="n">
        <v>45597</v>
      </c>
      <c r="B29" t="inlineStr">
        <is>
          <t>Baytex Energy Ltd.</t>
        </is>
      </c>
      <c r="C29" s="16" t="n">
        <v>17000</v>
      </c>
      <c r="D29" t="inlineStr">
        <is>
          <t>CAD</t>
        </is>
      </c>
      <c r="E29" t="inlineStr">
        <is>
          <t>49</t>
        </is>
      </c>
      <c r="F29" t="inlineStr">
        <is>
          <t>2024-11</t>
        </is>
      </c>
      <c r="G29" s="18" t="n">
        <v>1</v>
      </c>
      <c r="H29" t="inlineStr"/>
    </row>
    <row r="30">
      <c r="A30" s="17" t="n">
        <v>45617</v>
      </c>
      <c r="B30" t="inlineStr">
        <is>
          <t>BTG Energy Corp.</t>
        </is>
      </c>
      <c r="C30" s="16" t="n">
        <v>52500</v>
      </c>
      <c r="D30" t="inlineStr">
        <is>
          <t>CAD</t>
        </is>
      </c>
      <c r="E30" t="inlineStr">
        <is>
          <t>24</t>
        </is>
      </c>
      <c r="F30" t="inlineStr">
        <is>
          <t>2024-11</t>
        </is>
      </c>
      <c r="G30" s="18" t="n">
        <v>1</v>
      </c>
      <c r="H30" t="inlineStr"/>
    </row>
    <row r="31">
      <c r="A31" s="17" t="n">
        <v>45627</v>
      </c>
      <c r="B31" t="inlineStr">
        <is>
          <t>PRIMEC Controls Canada</t>
        </is>
      </c>
      <c r="C31" s="16" t="n">
        <v>5000</v>
      </c>
      <c r="D31" t="inlineStr">
        <is>
          <t>CAD</t>
        </is>
      </c>
      <c r="E31" t="inlineStr">
        <is>
          <t>PRIMEC Controls Canada</t>
        </is>
      </c>
      <c r="F31" t="inlineStr">
        <is>
          <t>2024-12</t>
        </is>
      </c>
      <c r="G31" s="18" t="n">
        <v>1</v>
      </c>
      <c r="H31" t="inlineStr"/>
    </row>
    <row r="32">
      <c r="A32" s="17" t="n">
        <v>45645</v>
      </c>
      <c r="B32" t="inlineStr">
        <is>
          <t>Northern Hawk Energy</t>
        </is>
      </c>
      <c r="C32" s="16" t="n">
        <v>25000</v>
      </c>
      <c r="D32" t="inlineStr">
        <is>
          <t>CAD</t>
        </is>
      </c>
      <c r="E32" t="inlineStr">
        <is>
          <t>772</t>
        </is>
      </c>
      <c r="F32" t="inlineStr">
        <is>
          <t>2024-12</t>
        </is>
      </c>
      <c r="G32" s="18" t="n">
        <v>1</v>
      </c>
      <c r="H32" t="inlineStr"/>
    </row>
    <row r="33">
      <c r="A33" s="17" t="n">
        <v>45658</v>
      </c>
      <c r="B33" t="inlineStr">
        <is>
          <t>Inplay</t>
        </is>
      </c>
      <c r="C33" s="16" t="n">
        <v>50000</v>
      </c>
      <c r="D33" t="inlineStr">
        <is>
          <t>CAD</t>
        </is>
      </c>
      <c r="E33" t="inlineStr">
        <is>
          <t>748, 921</t>
        </is>
      </c>
      <c r="F33" t="inlineStr">
        <is>
          <t>2025-01</t>
        </is>
      </c>
      <c r="G33" s="18" t="n">
        <v>1</v>
      </c>
      <c r="H33" t="inlineStr"/>
    </row>
    <row r="34">
      <c r="A34" s="17" t="n">
        <v>45658</v>
      </c>
      <c r="B34" t="inlineStr">
        <is>
          <t>Tundra</t>
        </is>
      </c>
      <c r="C34" s="16" t="n">
        <v>108045</v>
      </c>
      <c r="D34" t="inlineStr">
        <is>
          <t>CAD</t>
        </is>
      </c>
      <c r="E34" t="inlineStr">
        <is>
          <t>26</t>
        </is>
      </c>
      <c r="F34" t="inlineStr">
        <is>
          <t>2025-01</t>
        </is>
      </c>
      <c r="G34" s="18" t="n">
        <v>1</v>
      </c>
      <c r="H34" t="inlineStr"/>
    </row>
    <row r="35">
      <c r="A35" s="17" t="n">
        <v>45658</v>
      </c>
      <c r="B35" t="inlineStr">
        <is>
          <t>Vermilion Energy Inc.</t>
        </is>
      </c>
      <c r="C35" s="16" t="n">
        <v>255000</v>
      </c>
      <c r="D35" t="inlineStr">
        <is>
          <t>CAD</t>
        </is>
      </c>
      <c r="E35" t="inlineStr">
        <is>
          <t>390</t>
        </is>
      </c>
      <c r="F35" t="inlineStr">
        <is>
          <t>2025-01</t>
        </is>
      </c>
      <c r="G35" s="18" t="n">
        <v>1</v>
      </c>
      <c r="H35" t="inlineStr"/>
    </row>
    <row r="36">
      <c r="A36" s="17" t="n">
        <v>45658</v>
      </c>
      <c r="B36" t="inlineStr">
        <is>
          <t>Whitecap Resources Inc.</t>
        </is>
      </c>
      <c r="C36" s="16" t="n">
        <v>467500</v>
      </c>
      <c r="D36" t="inlineStr">
        <is>
          <t>CAD</t>
        </is>
      </c>
      <c r="E36" t="inlineStr">
        <is>
          <t>443</t>
        </is>
      </c>
      <c r="F36" t="inlineStr">
        <is>
          <t>2025-01</t>
        </is>
      </c>
      <c r="G36" s="18" t="n">
        <v>1</v>
      </c>
      <c r="H36" t="inlineStr"/>
    </row>
    <row r="37">
      <c r="A37" s="17" t="n">
        <v>45665</v>
      </c>
      <c r="B37" t="inlineStr">
        <is>
          <t>Outlier Resources Ltd.</t>
        </is>
      </c>
      <c r="C37" s="16" t="n">
        <v>72500</v>
      </c>
      <c r="D37" t="inlineStr">
        <is>
          <t>CAD</t>
        </is>
      </c>
      <c r="E37" t="inlineStr">
        <is>
          <t>699</t>
        </is>
      </c>
      <c r="F37" t="inlineStr">
        <is>
          <t>2025-01</t>
        </is>
      </c>
      <c r="G37" s="18" t="n">
        <v>1</v>
      </c>
      <c r="H37" t="inlineStr"/>
    </row>
    <row r="38">
      <c r="A38" s="17" t="n">
        <v>45672</v>
      </c>
      <c r="B38" t="inlineStr">
        <is>
          <t>Imperial Oil Resources Ltd.</t>
        </is>
      </c>
      <c r="C38" s="16" t="n">
        <v>154500</v>
      </c>
      <c r="D38" t="inlineStr">
        <is>
          <t>CAD</t>
        </is>
      </c>
      <c r="E38" t="inlineStr">
        <is>
          <t>25, 774</t>
        </is>
      </c>
      <c r="F38" t="inlineStr">
        <is>
          <t>2025-01</t>
        </is>
      </c>
      <c r="G38" s="18" t="n">
        <v>1</v>
      </c>
      <c r="H38" t="inlineStr"/>
    </row>
    <row r="39">
      <c r="A39" s="17" t="n">
        <v>45689</v>
      </c>
      <c r="B39" t="inlineStr">
        <is>
          <t>Heritage Royalty</t>
        </is>
      </c>
      <c r="C39" s="16" t="n">
        <v>216700</v>
      </c>
      <c r="D39" t="inlineStr">
        <is>
          <t>CAD</t>
        </is>
      </c>
      <c r="E39" t="inlineStr">
        <is>
          <t>804</t>
        </is>
      </c>
      <c r="F39" t="inlineStr">
        <is>
          <t>2025-02</t>
        </is>
      </c>
      <c r="G39" s="18" t="n">
        <v>1</v>
      </c>
      <c r="H39" t="inlineStr"/>
    </row>
    <row r="40">
      <c r="A40" s="17" t="n">
        <v>45689</v>
      </c>
      <c r="B40" t="inlineStr">
        <is>
          <t>Whitecap Resources Inc.</t>
        </is>
      </c>
      <c r="C40" s="16" t="n">
        <v>72000</v>
      </c>
      <c r="D40" t="inlineStr">
        <is>
          <t>CAD</t>
        </is>
      </c>
      <c r="E40" t="inlineStr">
        <is>
          <t>517</t>
        </is>
      </c>
      <c r="F40" t="inlineStr">
        <is>
          <t>2025-02</t>
        </is>
      </c>
      <c r="G40" s="18" t="n">
        <v>1</v>
      </c>
      <c r="H40" t="inlineStr"/>
    </row>
    <row r="41">
      <c r="A41" s="17" t="n">
        <v>45715</v>
      </c>
      <c r="B41" t="inlineStr">
        <is>
          <t>Montrose Environmental Group, Ltd.</t>
        </is>
      </c>
      <c r="C41" s="16" t="n">
        <v>12500</v>
      </c>
      <c r="D41" t="inlineStr">
        <is>
          <t>CAD</t>
        </is>
      </c>
      <c r="E41" t="inlineStr">
        <is>
          <t>Montrose Environmental Group, Ltd.</t>
        </is>
      </c>
      <c r="F41" t="inlineStr">
        <is>
          <t>2025-02</t>
        </is>
      </c>
      <c r="G41" s="18" t="n">
        <v>1</v>
      </c>
      <c r="H41" t="inlineStr"/>
    </row>
    <row r="42">
      <c r="A42" s="17" t="n">
        <v>45717</v>
      </c>
      <c r="B42" t="inlineStr">
        <is>
          <t>Loyal Energy.</t>
        </is>
      </c>
      <c r="C42" s="16" t="n">
        <v>45000</v>
      </c>
      <c r="D42" t="inlineStr">
        <is>
          <t>CAD</t>
        </is>
      </c>
      <c r="E42" t="inlineStr">
        <is>
          <t>32</t>
        </is>
      </c>
      <c r="F42" t="inlineStr">
        <is>
          <t>2025-03</t>
        </is>
      </c>
      <c r="G42" s="18" t="n">
        <v>1</v>
      </c>
      <c r="H42" t="inlineStr"/>
    </row>
    <row r="43">
      <c r="A43" s="17" t="n">
        <v>45735</v>
      </c>
      <c r="B43" t="inlineStr">
        <is>
          <t>BTG Energy Corp.</t>
        </is>
      </c>
      <c r="C43" s="16" t="n">
        <v>8750</v>
      </c>
      <c r="D43" t="inlineStr">
        <is>
          <t>CAD</t>
        </is>
      </c>
      <c r="E43" t="inlineStr">
        <is>
          <t>1163 (pro-rated)</t>
        </is>
      </c>
      <c r="F43" t="inlineStr">
        <is>
          <t>2025-03</t>
        </is>
      </c>
      <c r="G43" s="18" t="inlineStr"/>
      <c r="H43" t="inlineStr">
        <is>
          <t>pro-rated</t>
        </is>
      </c>
    </row>
    <row r="44">
      <c r="A44" s="17" t="n">
        <v>45748</v>
      </c>
      <c r="B44" t="inlineStr">
        <is>
          <t>Canadian Resource Roadways</t>
        </is>
      </c>
      <c r="C44" s="16" t="n">
        <v>58000</v>
      </c>
      <c r="D44" t="inlineStr">
        <is>
          <t>CAD</t>
        </is>
      </c>
      <c r="E44" t="inlineStr">
        <is>
          <t>854</t>
        </is>
      </c>
      <c r="F44" t="inlineStr">
        <is>
          <t>2025-04</t>
        </is>
      </c>
      <c r="G44" s="18" t="n">
        <v>1</v>
      </c>
      <c r="H44" t="inlineStr"/>
    </row>
    <row r="45">
      <c r="A45" s="17" t="n">
        <v>45748</v>
      </c>
      <c r="B45" t="inlineStr">
        <is>
          <t>Prairie Sky Royalty Ltd.</t>
        </is>
      </c>
      <c r="C45" s="16" t="n">
        <v>225000</v>
      </c>
      <c r="D45" t="inlineStr">
        <is>
          <t>CAD</t>
        </is>
      </c>
      <c r="E45" t="inlineStr">
        <is>
          <t>501</t>
        </is>
      </c>
      <c r="F45" t="inlineStr">
        <is>
          <t>2025-04</t>
        </is>
      </c>
      <c r="G45" s="18" t="n">
        <v>1</v>
      </c>
      <c r="H45" t="inlineStr"/>
    </row>
    <row r="46">
      <c r="A46" s="17" t="n">
        <v>45748</v>
      </c>
      <c r="B46" t="inlineStr">
        <is>
          <t>Spur Petroleum Ltd.</t>
        </is>
      </c>
      <c r="C46" s="16" t="n">
        <v>97500</v>
      </c>
      <c r="D46" t="inlineStr">
        <is>
          <t>CAD</t>
        </is>
      </c>
      <c r="E46" t="inlineStr">
        <is>
          <t>368</t>
        </is>
      </c>
      <c r="F46" t="inlineStr">
        <is>
          <t>2025-04</t>
        </is>
      </c>
      <c r="G46" s="18" t="n">
        <v>1</v>
      </c>
      <c r="H46" t="inlineStr"/>
    </row>
    <row r="47">
      <c r="A47" s="17" t="n">
        <v>45748</v>
      </c>
      <c r="B47" t="inlineStr">
        <is>
          <t>Tourmaline Oil</t>
        </is>
      </c>
      <c r="C47" s="16" t="n">
        <v>513460</v>
      </c>
      <c r="D47" t="inlineStr">
        <is>
          <t>CAD</t>
        </is>
      </c>
      <c r="E47" t="inlineStr">
        <is>
          <t>120, 3</t>
        </is>
      </c>
      <c r="F47" t="inlineStr">
        <is>
          <t>2025-04</t>
        </is>
      </c>
      <c r="G47" s="18" t="n">
        <v>1</v>
      </c>
      <c r="H47" t="inlineStr"/>
    </row>
    <row r="48">
      <c r="A48" s="17" t="n">
        <v>45751</v>
      </c>
      <c r="B48" t="inlineStr">
        <is>
          <t>Cenovus Energy Inc.</t>
        </is>
      </c>
      <c r="C48" s="16" t="n">
        <v>10000</v>
      </c>
      <c r="D48" t="inlineStr">
        <is>
          <t>CAD</t>
        </is>
      </c>
      <c r="E48" t="inlineStr">
        <is>
          <t>396</t>
        </is>
      </c>
      <c r="F48" t="inlineStr">
        <is>
          <t>2025-04</t>
        </is>
      </c>
      <c r="G48" s="18" t="n">
        <v>1</v>
      </c>
      <c r="H48" t="inlineStr"/>
    </row>
    <row r="49">
      <c r="A49" s="17" t="n">
        <v>45762</v>
      </c>
      <c r="B49" t="inlineStr">
        <is>
          <t>Peyto</t>
        </is>
      </c>
      <c r="C49" s="16" t="n">
        <v>156013.75</v>
      </c>
      <c r="D49" t="inlineStr">
        <is>
          <t>CAD</t>
        </is>
      </c>
      <c r="E49" t="inlineStr">
        <is>
          <t>385</t>
        </is>
      </c>
      <c r="F49" t="inlineStr">
        <is>
          <t>2025-04</t>
        </is>
      </c>
      <c r="G49" s="18" t="n">
        <v>1</v>
      </c>
      <c r="H49" t="inlineStr"/>
    </row>
    <row r="50">
      <c r="A50" s="17" t="n">
        <v>45778</v>
      </c>
      <c r="B50" t="inlineStr">
        <is>
          <t>Imperial Oil Resources Ltd.</t>
        </is>
      </c>
      <c r="C50" s="16" t="n">
        <v>68250</v>
      </c>
      <c r="D50" t="inlineStr">
        <is>
          <t>CAD</t>
        </is>
      </c>
      <c r="E50" t="inlineStr">
        <is>
          <t>774 (pro-rated)</t>
        </is>
      </c>
      <c r="F50" t="inlineStr">
        <is>
          <t>2025-05</t>
        </is>
      </c>
      <c r="G50" s="18" t="inlineStr"/>
      <c r="H50" t="inlineStr">
        <is>
          <t>pro-rated</t>
        </is>
      </c>
    </row>
    <row r="51">
      <c r="A51" s="17" t="n">
        <v>45798</v>
      </c>
      <c r="B51" t="inlineStr">
        <is>
          <t>Sharptail Energy Inc.</t>
        </is>
      </c>
      <c r="C51" s="16" t="n">
        <v>25000</v>
      </c>
      <c r="D51" t="inlineStr">
        <is>
          <t>CAD</t>
        </is>
      </c>
      <c r="E51" t="inlineStr">
        <is>
          <t>837</t>
        </is>
      </c>
      <c r="F51" t="inlineStr">
        <is>
          <t>2025-05</t>
        </is>
      </c>
      <c r="G51" s="18" t="n">
        <v>1</v>
      </c>
      <c r="H51" t="inlineStr"/>
    </row>
    <row r="52">
      <c r="A52" s="17" t="n">
        <v>45804</v>
      </c>
      <c r="B52" t="inlineStr">
        <is>
          <t>Ovintiv Canada ULC</t>
        </is>
      </c>
      <c r="C52" s="16" t="n">
        <v>40000</v>
      </c>
      <c r="D52" t="inlineStr">
        <is>
          <t>CAD</t>
        </is>
      </c>
      <c r="E52" t="inlineStr">
        <is>
          <t>514</t>
        </is>
      </c>
      <c r="F52" t="inlineStr">
        <is>
          <t>2025-05</t>
        </is>
      </c>
      <c r="G52" s="18" t="n">
        <v>1</v>
      </c>
      <c r="H52" t="inlineStr"/>
    </row>
    <row r="53">
      <c r="A53" s="17" t="n">
        <v>45809</v>
      </c>
      <c r="B53" t="inlineStr">
        <is>
          <t>Archer Exploration Corp.</t>
        </is>
      </c>
      <c r="C53" s="16" t="n">
        <v>81500</v>
      </c>
      <c r="D53" t="inlineStr">
        <is>
          <t>CAD</t>
        </is>
      </c>
      <c r="E53" t="inlineStr">
        <is>
          <t>14, Archer Exploration Corp.</t>
        </is>
      </c>
      <c r="F53" t="inlineStr">
        <is>
          <t>2025-06</t>
        </is>
      </c>
      <c r="G53" s="18" t="n">
        <v>1</v>
      </c>
      <c r="H53" t="inlineStr"/>
    </row>
    <row r="54">
      <c r="A54" s="17" t="n">
        <v>45809</v>
      </c>
      <c r="B54" t="inlineStr">
        <is>
          <t>Cardinal Energy Ltd.</t>
        </is>
      </c>
      <c r="C54" s="16" t="n">
        <v>143600</v>
      </c>
      <c r="D54" t="inlineStr">
        <is>
          <t>CAD</t>
        </is>
      </c>
      <c r="E54" t="inlineStr">
        <is>
          <t>463</t>
        </is>
      </c>
      <c r="F54" t="inlineStr">
        <is>
          <t>2025-06</t>
        </is>
      </c>
      <c r="G54" s="18" t="n">
        <v>1</v>
      </c>
      <c r="H54" t="inlineStr"/>
    </row>
    <row r="55">
      <c r="A55" s="17" t="n">
        <v>45809</v>
      </c>
      <c r="B55" t="inlineStr">
        <is>
          <t>Durham Creek Exploration Ltd.</t>
        </is>
      </c>
      <c r="C55" s="16" t="n">
        <v>22500</v>
      </c>
      <c r="D55" t="inlineStr">
        <is>
          <t>CAD</t>
        </is>
      </c>
      <c r="E55" t="inlineStr">
        <is>
          <t>480</t>
        </is>
      </c>
      <c r="F55" t="inlineStr">
        <is>
          <t>2025-06</t>
        </is>
      </c>
      <c r="G55" s="18" t="n">
        <v>1</v>
      </c>
      <c r="H55" t="inlineStr"/>
    </row>
    <row r="56">
      <c r="A56" s="17" t="n">
        <v>45811</v>
      </c>
      <c r="B56" t="inlineStr">
        <is>
          <t>Baytex Energy Ltd.</t>
        </is>
      </c>
      <c r="C56" s="16" t="n">
        <v>18900</v>
      </c>
      <c r="D56" t="inlineStr">
        <is>
          <t>CAD</t>
        </is>
      </c>
      <c r="E56" t="inlineStr">
        <is>
          <t>496</t>
        </is>
      </c>
      <c r="F56" t="inlineStr">
        <is>
          <t>2025-06</t>
        </is>
      </c>
      <c r="G56" s="18" t="n">
        <v>1</v>
      </c>
      <c r="H56" t="inlineStr"/>
    </row>
    <row r="57">
      <c r="A57" s="17" t="n">
        <v>45814</v>
      </c>
      <c r="B57" t="inlineStr">
        <is>
          <t>TensorTide</t>
        </is>
      </c>
      <c r="C57" s="16" t="n">
        <v>12000</v>
      </c>
      <c r="D57" t="inlineStr">
        <is>
          <t>CAD</t>
        </is>
      </c>
      <c r="E57" t="inlineStr">
        <is>
          <t>TensorTide</t>
        </is>
      </c>
      <c r="F57" t="inlineStr">
        <is>
          <t>2025-06</t>
        </is>
      </c>
      <c r="G57" s="18" t="n">
        <v>1</v>
      </c>
      <c r="H57" t="inlineStr"/>
    </row>
    <row r="58">
      <c r="A58" s="17" t="n">
        <v>45816</v>
      </c>
      <c r="B58" t="inlineStr">
        <is>
          <t>Lotus Creek Exploration Inc.</t>
        </is>
      </c>
      <c r="C58" s="16" t="n">
        <v>20000</v>
      </c>
      <c r="D58" t="inlineStr">
        <is>
          <t>CAD</t>
        </is>
      </c>
      <c r="E58" t="inlineStr">
        <is>
          <t>872</t>
        </is>
      </c>
      <c r="F58" t="inlineStr">
        <is>
          <t>2025-06</t>
        </is>
      </c>
      <c r="G58" s="18" t="n">
        <v>1</v>
      </c>
      <c r="H58" t="inlineStr"/>
    </row>
    <row r="59">
      <c r="A59" s="17" t="n">
        <v>45817</v>
      </c>
      <c r="B59" t="inlineStr">
        <is>
          <t>Vermilion Energy Inc.</t>
        </is>
      </c>
      <c r="C59" s="16" t="n">
        <v>33687</v>
      </c>
      <c r="D59" t="inlineStr">
        <is>
          <t>CAD</t>
        </is>
      </c>
      <c r="E59" t="inlineStr">
        <is>
          <t>513 (pro-rated)</t>
        </is>
      </c>
      <c r="F59" t="inlineStr">
        <is>
          <t>2025-06</t>
        </is>
      </c>
      <c r="G59" s="18" t="inlineStr"/>
      <c r="H59" t="inlineStr">
        <is>
          <t>pro-rated</t>
        </is>
      </c>
    </row>
    <row r="60">
      <c r="A60" s="17" t="n">
        <v>45839</v>
      </c>
      <c r="B60" t="inlineStr">
        <is>
          <t>Allied Energy II.</t>
        </is>
      </c>
      <c r="C60" s="16" t="n">
        <v>60000</v>
      </c>
      <c r="D60" t="inlineStr">
        <is>
          <t>CAD</t>
        </is>
      </c>
      <c r="E60" t="inlineStr">
        <is>
          <t>469</t>
        </is>
      </c>
      <c r="F60" t="inlineStr">
        <is>
          <t>2025-07</t>
        </is>
      </c>
      <c r="G60" s="18" t="n">
        <v>1</v>
      </c>
      <c r="H60" t="inlineStr"/>
    </row>
    <row r="61">
      <c r="A61" s="17" t="n">
        <v>45839</v>
      </c>
      <c r="B61" t="inlineStr">
        <is>
          <t>Argent Trust Company</t>
        </is>
      </c>
      <c r="C61" s="16" t="n">
        <v>50000</v>
      </c>
      <c r="D61" t="inlineStr">
        <is>
          <t>USD</t>
        </is>
      </c>
      <c r="E61" t="inlineStr">
        <is>
          <t>1012</t>
        </is>
      </c>
      <c r="F61" t="inlineStr">
        <is>
          <t>2025-07</t>
        </is>
      </c>
      <c r="G61" s="18" t="n">
        <v>1</v>
      </c>
      <c r="H61" t="inlineStr"/>
    </row>
    <row r="62">
      <c r="A62" s="17" t="n">
        <v>45839</v>
      </c>
      <c r="B62" t="inlineStr">
        <is>
          <t>Mancal Energy Inc.</t>
        </is>
      </c>
      <c r="C62" s="16" t="n">
        <v>68750</v>
      </c>
      <c r="D62" t="inlineStr">
        <is>
          <t>CAD</t>
        </is>
      </c>
      <c r="E62" t="inlineStr">
        <is>
          <t>18</t>
        </is>
      </c>
      <c r="F62" t="inlineStr">
        <is>
          <t>2025-07</t>
        </is>
      </c>
      <c r="G62" s="18" t="n">
        <v>1</v>
      </c>
      <c r="H62" t="inlineStr"/>
    </row>
    <row r="63">
      <c r="A63" s="17" t="n">
        <v>45839</v>
      </c>
      <c r="B63" t="inlineStr">
        <is>
          <t>Spartan Controls</t>
        </is>
      </c>
      <c r="C63" s="16" t="n">
        <v>8000</v>
      </c>
      <c r="D63" t="inlineStr">
        <is>
          <t>CAD</t>
        </is>
      </c>
      <c r="E63" t="inlineStr">
        <is>
          <t>Spartan Controls</t>
        </is>
      </c>
      <c r="F63" t="inlineStr">
        <is>
          <t>2025-07</t>
        </is>
      </c>
      <c r="G63" s="18" t="n">
        <v>1</v>
      </c>
      <c r="H63" t="inlineStr"/>
    </row>
    <row r="64">
      <c r="A64" s="17" t="n">
        <v>45839</v>
      </c>
      <c r="B64" t="inlineStr">
        <is>
          <t>Surge Energy Inc.</t>
        </is>
      </c>
      <c r="C64" s="16" t="n">
        <v>189720</v>
      </c>
      <c r="D64" t="inlineStr">
        <is>
          <t>CAD</t>
        </is>
      </c>
      <c r="E64" t="inlineStr">
        <is>
          <t>423</t>
        </is>
      </c>
      <c r="F64" t="inlineStr">
        <is>
          <t>2025-07</t>
        </is>
      </c>
      <c r="G64" s="18" t="n">
        <v>1</v>
      </c>
      <c r="H64" t="inlineStr"/>
    </row>
    <row r="65">
      <c r="A65" s="17" t="n">
        <v>45864</v>
      </c>
      <c r="B65" t="inlineStr">
        <is>
          <t>Astara Energy Corp</t>
        </is>
      </c>
      <c r="C65" s="16" t="n">
        <v>47250</v>
      </c>
      <c r="D65" t="inlineStr">
        <is>
          <t>CAD</t>
        </is>
      </c>
      <c r="E65" t="inlineStr">
        <is>
          <t>394</t>
        </is>
      </c>
      <c r="F65" t="inlineStr">
        <is>
          <t>2025-07</t>
        </is>
      </c>
      <c r="G65" s="18" t="n">
        <v>1</v>
      </c>
      <c r="H65" t="inlineStr"/>
    </row>
    <row r="66">
      <c r="A66" s="17" t="n">
        <v>45870</v>
      </c>
      <c r="B66" t="inlineStr">
        <is>
          <t>Barrel Oil Corp</t>
        </is>
      </c>
      <c r="C66" s="16" t="n">
        <v>61680</v>
      </c>
      <c r="D66" t="inlineStr">
        <is>
          <t>CAD</t>
        </is>
      </c>
      <c r="E66" t="inlineStr">
        <is>
          <t>491</t>
        </is>
      </c>
      <c r="F66" t="inlineStr">
        <is>
          <t>2025-08</t>
        </is>
      </c>
      <c r="G66" s="18" t="n">
        <v>1</v>
      </c>
      <c r="H66" t="inlineStr"/>
    </row>
    <row r="67">
      <c r="A67" s="17" t="n">
        <v>45870</v>
      </c>
      <c r="B67" t="inlineStr">
        <is>
          <t>Paramount Resources Ltd.</t>
        </is>
      </c>
      <c r="C67" s="16" t="n">
        <v>244000</v>
      </c>
      <c r="D67" t="inlineStr">
        <is>
          <t>CAD</t>
        </is>
      </c>
      <c r="E67" t="inlineStr">
        <is>
          <t>511</t>
        </is>
      </c>
      <c r="F67" t="inlineStr">
        <is>
          <t>2025-08</t>
        </is>
      </c>
      <c r="G67" s="18" t="n">
        <v>1</v>
      </c>
      <c r="H67" t="inlineStr"/>
    </row>
    <row r="68">
      <c r="A68" s="17" t="n">
        <v>45890</v>
      </c>
      <c r="B68" t="inlineStr">
        <is>
          <t>Cenovus Energy Inc.</t>
        </is>
      </c>
      <c r="C68" s="16" t="n">
        <v>775500</v>
      </c>
      <c r="D68" t="inlineStr">
        <is>
          <t>CAD</t>
        </is>
      </c>
      <c r="E68" t="inlineStr">
        <is>
          <t>21</t>
        </is>
      </c>
      <c r="F68" t="inlineStr">
        <is>
          <t>2025-08</t>
        </is>
      </c>
      <c r="G68" s="18" t="n">
        <v>1</v>
      </c>
      <c r="H68" t="inlineStr"/>
    </row>
    <row r="69">
      <c r="A69" s="17" t="n">
        <v>45901</v>
      </c>
      <c r="B69" t="inlineStr">
        <is>
          <t>Astara Energy Corp.</t>
        </is>
      </c>
      <c r="C69" s="16" t="n">
        <v>8000</v>
      </c>
      <c r="D69" t="inlineStr">
        <is>
          <t>CAD</t>
        </is>
      </c>
      <c r="E69" t="inlineStr">
        <is>
          <t>1036</t>
        </is>
      </c>
      <c r="F69" t="inlineStr">
        <is>
          <t>2025-09</t>
        </is>
      </c>
      <c r="G69" s="18" t="n">
        <v>1</v>
      </c>
      <c r="H69" t="inlineStr"/>
    </row>
    <row r="70">
      <c r="A70" s="17" t="n">
        <v>45901</v>
      </c>
      <c r="B70" t="inlineStr">
        <is>
          <t>Karve Energy Inc.</t>
        </is>
      </c>
      <c r="C70" s="16" t="n">
        <v>49612</v>
      </c>
      <c r="D70" t="inlineStr">
        <is>
          <t>CAD</t>
        </is>
      </c>
      <c r="E70" t="inlineStr">
        <is>
          <t>20</t>
        </is>
      </c>
      <c r="F70" t="inlineStr">
        <is>
          <t>2025-09</t>
        </is>
      </c>
      <c r="G70" s="18" t="n">
        <v>1</v>
      </c>
      <c r="H70" t="inlineStr"/>
    </row>
    <row r="71">
      <c r="A71" s="17" t="n">
        <v>45901</v>
      </c>
      <c r="B71" t="inlineStr">
        <is>
          <t>Storm Development Corp</t>
        </is>
      </c>
      <c r="C71" s="16" t="n">
        <v>50400</v>
      </c>
      <c r="D71" t="inlineStr">
        <is>
          <t>CAD</t>
        </is>
      </c>
      <c r="E71" t="inlineStr">
        <is>
          <t>397</t>
        </is>
      </c>
      <c r="F71" t="inlineStr">
        <is>
          <t>2025-09</t>
        </is>
      </c>
      <c r="G71" s="18" t="n">
        <v>1</v>
      </c>
      <c r="H71" t="inlineStr"/>
    </row>
    <row r="72">
      <c r="A72" s="17" t="n">
        <v>45901</v>
      </c>
      <c r="B72" t="inlineStr">
        <is>
          <t>Strathcona Resources Ltd.</t>
        </is>
      </c>
      <c r="C72" s="16" t="n">
        <v>400000</v>
      </c>
      <c r="D72" t="inlineStr">
        <is>
          <t>CAD</t>
        </is>
      </c>
      <c r="E72" t="inlineStr">
        <is>
          <t>487</t>
        </is>
      </c>
      <c r="F72" t="inlineStr">
        <is>
          <t>2025-09</t>
        </is>
      </c>
      <c r="G72" s="18" t="n">
        <v>1</v>
      </c>
      <c r="H72" t="inlineStr"/>
    </row>
    <row r="73">
      <c r="A73" s="17" t="n">
        <v>45901</v>
      </c>
      <c r="B73" t="inlineStr">
        <is>
          <t>Western Basin.</t>
        </is>
      </c>
      <c r="C73" s="16" t="n">
        <v>35000</v>
      </c>
      <c r="D73" t="inlineStr">
        <is>
          <t>CAD</t>
        </is>
      </c>
      <c r="E73" t="inlineStr">
        <is>
          <t>842</t>
        </is>
      </c>
      <c r="F73" t="inlineStr">
        <is>
          <t>2025-09</t>
        </is>
      </c>
      <c r="G73" s="18" t="n">
        <v>1</v>
      </c>
      <c r="H73" t="inlineStr"/>
    </row>
    <row r="74">
      <c r="A74" s="17" t="n">
        <v>45915</v>
      </c>
      <c r="B74" t="inlineStr">
        <is>
          <t>Cygnet Energy</t>
        </is>
      </c>
      <c r="C74" s="16" t="n">
        <v>45000</v>
      </c>
      <c r="D74" t="inlineStr">
        <is>
          <t>CAD</t>
        </is>
      </c>
      <c r="E74" t="inlineStr">
        <is>
          <t>471</t>
        </is>
      </c>
      <c r="F74" t="inlineStr">
        <is>
          <t>2025-09</t>
        </is>
      </c>
      <c r="G74" s="18" t="n">
        <v>1</v>
      </c>
      <c r="H74" t="inlineStr"/>
    </row>
    <row r="75">
      <c r="A75" s="17" t="n">
        <v>45915</v>
      </c>
      <c r="B75" t="inlineStr">
        <is>
          <t>Cygnet Energy Ltd.</t>
        </is>
      </c>
      <c r="C75" s="16" t="n">
        <v>45000</v>
      </c>
      <c r="D75" t="inlineStr">
        <is>
          <t>CAD</t>
        </is>
      </c>
      <c r="E75" t="inlineStr">
        <is>
          <t>Cygnet Energy Ltd.</t>
        </is>
      </c>
      <c r="F75" t="inlineStr">
        <is>
          <t>2025-09</t>
        </is>
      </c>
      <c r="G75" s="18" t="n">
        <v>1</v>
      </c>
      <c r="H75" t="inlineStr"/>
    </row>
    <row r="76">
      <c r="A76" s="17" t="n">
        <v>45926</v>
      </c>
      <c r="B76" t="inlineStr">
        <is>
          <t>Pointbreak Resources</t>
        </is>
      </c>
      <c r="C76" s="16" t="n">
        <v>25000</v>
      </c>
      <c r="D76" t="inlineStr">
        <is>
          <t>CAD</t>
        </is>
      </c>
      <c r="E76" t="inlineStr">
        <is>
          <t>613</t>
        </is>
      </c>
      <c r="F76" t="inlineStr">
        <is>
          <t>2025-09</t>
        </is>
      </c>
      <c r="G76" s="18" t="n">
        <v>1</v>
      </c>
      <c r="H76" t="inlineStr"/>
    </row>
    <row r="77">
      <c r="A77" s="17" t="n">
        <v>45931</v>
      </c>
      <c r="B77" t="inlineStr">
        <is>
          <t>BTG Energy Corp.</t>
        </is>
      </c>
      <c r="C77" s="16" t="n">
        <v>5200</v>
      </c>
      <c r="D77" t="inlineStr">
        <is>
          <t>CAD</t>
        </is>
      </c>
      <c r="E77" t="inlineStr">
        <is>
          <t>1163 (pro-rated)</t>
        </is>
      </c>
      <c r="F77" t="inlineStr">
        <is>
          <t>2025-10</t>
        </is>
      </c>
      <c r="G77" s="18" t="inlineStr"/>
      <c r="H77" t="inlineStr">
        <is>
          <t>pro-rated</t>
        </is>
      </c>
    </row>
    <row r="78">
      <c r="A78" s="17" t="n">
        <v>45931</v>
      </c>
      <c r="B78" t="inlineStr">
        <is>
          <t>Baytex Energy Ltd.</t>
        </is>
      </c>
      <c r="C78" s="16" t="n">
        <v>180000</v>
      </c>
      <c r="D78" t="inlineStr">
        <is>
          <t>CAD</t>
        </is>
      </c>
      <c r="E78" t="inlineStr">
        <is>
          <t>22, Baytex Energy Ltd.</t>
        </is>
      </c>
      <c r="F78" t="inlineStr">
        <is>
          <t>2025-10</t>
        </is>
      </c>
      <c r="G78" s="18" t="n">
        <v>1</v>
      </c>
      <c r="H78" t="inlineStr"/>
    </row>
    <row r="79">
      <c r="A79" s="17" t="n">
        <v>45931</v>
      </c>
      <c r="B79" t="inlineStr">
        <is>
          <t>Franco Nevada</t>
        </is>
      </c>
      <c r="C79" s="16" t="n">
        <v>68250</v>
      </c>
      <c r="D79" t="inlineStr">
        <is>
          <t>CAD</t>
        </is>
      </c>
      <c r="E79" t="inlineStr">
        <is>
          <t>503</t>
        </is>
      </c>
      <c r="F79" t="inlineStr">
        <is>
          <t>2025-10</t>
        </is>
      </c>
      <c r="G79" s="18" t="n">
        <v>1</v>
      </c>
      <c r="H79" t="inlineStr"/>
    </row>
    <row r="80">
      <c r="A80" s="17" t="n">
        <v>45931</v>
      </c>
      <c r="B80" t="inlineStr">
        <is>
          <t>Highvale Energy</t>
        </is>
      </c>
      <c r="C80" s="16" t="n">
        <v>20000</v>
      </c>
      <c r="D80" t="inlineStr">
        <is>
          <t>CAD</t>
        </is>
      </c>
      <c r="E80" t="inlineStr">
        <is>
          <t>1124</t>
        </is>
      </c>
      <c r="F80" t="inlineStr">
        <is>
          <t>2025-10</t>
        </is>
      </c>
      <c r="G80" s="18" t="n">
        <v>1</v>
      </c>
      <c r="H80" t="inlineStr"/>
    </row>
    <row r="81">
      <c r="A81" s="17" t="n">
        <v>45932</v>
      </c>
      <c r="B81" t="inlineStr">
        <is>
          <t>Edge Engineering and Geoscience Ltd.</t>
        </is>
      </c>
      <c r="C81" s="16" t="n">
        <v>9000</v>
      </c>
      <c r="D81" t="inlineStr">
        <is>
          <t>CAD</t>
        </is>
      </c>
      <c r="E81" t="inlineStr">
        <is>
          <t>Edge Engineering and Geoscience Ltd.</t>
        </is>
      </c>
      <c r="F81" t="inlineStr">
        <is>
          <t>2025-10</t>
        </is>
      </c>
      <c r="G81" s="18" t="n">
        <v>1</v>
      </c>
      <c r="H81" t="inlineStr"/>
    </row>
    <row r="82">
      <c r="A82" s="17" t="n">
        <v>45948</v>
      </c>
      <c r="B82" t="inlineStr">
        <is>
          <t>T2 Operating Corporation</t>
        </is>
      </c>
      <c r="C82" s="16" t="n">
        <v>20000</v>
      </c>
      <c r="D82" t="inlineStr">
        <is>
          <t>USD</t>
        </is>
      </c>
      <c r="E82" t="inlineStr">
        <is>
          <t>444</t>
        </is>
      </c>
      <c r="F82" t="inlineStr">
        <is>
          <t>2025-10</t>
        </is>
      </c>
      <c r="G82" s="18" t="n">
        <v>1</v>
      </c>
      <c r="H82" t="inlineStr"/>
    </row>
    <row r="83">
      <c r="A83" s="17" t="n">
        <v>45962</v>
      </c>
      <c r="B83" t="inlineStr">
        <is>
          <t>Baytex Energy Ltd.</t>
        </is>
      </c>
      <c r="C83" s="16" t="n">
        <v>18000</v>
      </c>
      <c r="D83" t="inlineStr">
        <is>
          <t>CAD</t>
        </is>
      </c>
      <c r="E83" t="inlineStr">
        <is>
          <t>49</t>
        </is>
      </c>
      <c r="F83" t="inlineStr">
        <is>
          <t>2025-11</t>
        </is>
      </c>
      <c r="G83" s="18" t="n">
        <v>1</v>
      </c>
      <c r="H83" t="inlineStr"/>
    </row>
    <row r="84">
      <c r="A84" s="17" t="n">
        <v>45962</v>
      </c>
      <c r="B84" t="inlineStr">
        <is>
          <t>Bridger Photonics inc.</t>
        </is>
      </c>
      <c r="C84" s="16" t="n">
        <v>28000</v>
      </c>
      <c r="D84" t="inlineStr">
        <is>
          <t>CAD</t>
        </is>
      </c>
      <c r="E84" t="inlineStr">
        <is>
          <t>778</t>
        </is>
      </c>
      <c r="F84" t="inlineStr">
        <is>
          <t>2025-11</t>
        </is>
      </c>
      <c r="G84" s="18" t="n">
        <v>1</v>
      </c>
      <c r="H84" t="inlineStr"/>
    </row>
    <row r="85">
      <c r="A85" s="17" t="n">
        <v>45962</v>
      </c>
      <c r="B85" t="inlineStr">
        <is>
          <t>Cobalt</t>
        </is>
      </c>
      <c r="C85" s="16" t="n">
        <v>11000</v>
      </c>
      <c r="D85" t="inlineStr">
        <is>
          <t>CAD</t>
        </is>
      </c>
      <c r="E85" t="inlineStr">
        <is>
          <t>845</t>
        </is>
      </c>
      <c r="F85" t="inlineStr">
        <is>
          <t>2025-11</t>
        </is>
      </c>
      <c r="G85" s="18" t="n">
        <v>2</v>
      </c>
      <c r="H85" t="inlineStr">
        <is>
          <t>Y1 1/2</t>
        </is>
      </c>
    </row>
    <row r="86">
      <c r="A86" s="17" t="n">
        <v>45962</v>
      </c>
      <c r="B86" t="inlineStr">
        <is>
          <t>ISH Energy Ltd.</t>
        </is>
      </c>
      <c r="C86" s="16" t="n">
        <v>55000</v>
      </c>
      <c r="D86" t="inlineStr">
        <is>
          <t>CAD</t>
        </is>
      </c>
      <c r="E86" t="inlineStr">
        <is>
          <t>982</t>
        </is>
      </c>
      <c r="F86" t="inlineStr">
        <is>
          <t>2025-11</t>
        </is>
      </c>
      <c r="G86" s="18" t="n">
        <v>1</v>
      </c>
      <c r="H86" t="inlineStr"/>
    </row>
    <row r="87">
      <c r="A87" s="17" t="n">
        <v>45962</v>
      </c>
      <c r="B87" t="inlineStr">
        <is>
          <t>Karve Energy Inc.</t>
        </is>
      </c>
      <c r="C87" s="16" t="n">
        <v>26667</v>
      </c>
      <c r="D87" t="inlineStr">
        <is>
          <t>CAD</t>
        </is>
      </c>
      <c r="E87" t="inlineStr">
        <is>
          <t>20 (pro-rated)</t>
        </is>
      </c>
      <c r="F87" t="inlineStr">
        <is>
          <t>2025-11</t>
        </is>
      </c>
      <c r="G87" s="18" t="inlineStr"/>
      <c r="H87" t="inlineStr">
        <is>
          <t>pro-rated</t>
        </is>
      </c>
    </row>
    <row r="88">
      <c r="A88" s="17" t="n">
        <v>45962</v>
      </c>
      <c r="B88" t="inlineStr">
        <is>
          <t>TAQA North</t>
        </is>
      </c>
      <c r="C88" s="16" t="n">
        <v>30000</v>
      </c>
      <c r="D88" t="inlineStr">
        <is>
          <t>CAD</t>
        </is>
      </c>
      <c r="E88" t="inlineStr">
        <is>
          <t>821</t>
        </is>
      </c>
      <c r="F88" t="inlineStr">
        <is>
          <t>2025-11</t>
        </is>
      </c>
      <c r="G88" s="18" t="n">
        <v>1</v>
      </c>
      <c r="H88" t="inlineStr"/>
    </row>
    <row r="89">
      <c r="A89" s="17" t="n">
        <v>45962</v>
      </c>
      <c r="B89" t="inlineStr">
        <is>
          <t>Teine Energy.</t>
        </is>
      </c>
      <c r="C89" s="16" t="n">
        <v>190460</v>
      </c>
      <c r="D89" t="inlineStr">
        <is>
          <t>CAD</t>
        </is>
      </c>
      <c r="E89" t="inlineStr">
        <is>
          <t>1079</t>
        </is>
      </c>
      <c r="F89" t="inlineStr">
        <is>
          <t>2025-11</t>
        </is>
      </c>
      <c r="G89" s="18" t="n">
        <v>1</v>
      </c>
      <c r="H89" t="inlineStr"/>
    </row>
    <row r="90">
      <c r="A90" s="17" t="n">
        <v>45978</v>
      </c>
      <c r="B90" t="inlineStr">
        <is>
          <t>Cygnet Energy</t>
        </is>
      </c>
      <c r="C90" s="16" t="n">
        <v>4167</v>
      </c>
      <c r="D90" t="inlineStr">
        <is>
          <t>CAD</t>
        </is>
      </c>
      <c r="E90" t="inlineStr">
        <is>
          <t>471</t>
        </is>
      </c>
      <c r="F90" t="inlineStr">
        <is>
          <t>2025-11</t>
        </is>
      </c>
      <c r="G90" s="18" t="n">
        <v>1</v>
      </c>
      <c r="H90" t="inlineStr"/>
    </row>
    <row r="91">
      <c r="A91" s="17" t="n">
        <v>45982</v>
      </c>
      <c r="B91" t="inlineStr">
        <is>
          <t>BTG Energy Corp.</t>
        </is>
      </c>
      <c r="C91" s="16" t="n">
        <v>80325</v>
      </c>
      <c r="D91" t="inlineStr">
        <is>
          <t>CAD</t>
        </is>
      </c>
      <c r="E91" t="inlineStr">
        <is>
          <t>1163, 24</t>
        </is>
      </c>
      <c r="F91" t="inlineStr">
        <is>
          <t>2025-11</t>
        </is>
      </c>
      <c r="G91" s="18" t="n">
        <v>1</v>
      </c>
      <c r="H91" t="inlineStr"/>
    </row>
    <row r="92">
      <c r="A92" s="17" t="n">
        <v>45992</v>
      </c>
      <c r="B92" t="inlineStr">
        <is>
          <t>Cardinal Energy Ltd.</t>
        </is>
      </c>
      <c r="C92" s="16" t="n">
        <v>6000</v>
      </c>
      <c r="D92" t="inlineStr">
        <is>
          <t>CAD</t>
        </is>
      </c>
      <c r="E92" t="inlineStr">
        <is>
          <t>463 (pro-rated)</t>
        </is>
      </c>
      <c r="F92" t="inlineStr">
        <is>
          <t>2025-12</t>
        </is>
      </c>
      <c r="G92" s="18" t="inlineStr"/>
      <c r="H92" t="inlineStr">
        <is>
          <t>pro-rated</t>
        </is>
      </c>
    </row>
    <row r="93">
      <c r="A93" s="17" t="n">
        <v>45992</v>
      </c>
      <c r="B93" t="inlineStr">
        <is>
          <t>Journey Energy</t>
        </is>
      </c>
      <c r="C93" s="16" t="n">
        <v>63634</v>
      </c>
      <c r="D93" t="inlineStr">
        <is>
          <t>CAD</t>
        </is>
      </c>
      <c r="E93" t="inlineStr">
        <is>
          <t>469</t>
        </is>
      </c>
      <c r="F93" t="inlineStr">
        <is>
          <t>2025-12</t>
        </is>
      </c>
      <c r="G93" s="18" t="n">
        <v>1</v>
      </c>
      <c r="H93" t="inlineStr"/>
    </row>
    <row r="94">
      <c r="A94" s="17" t="n">
        <v>46010</v>
      </c>
      <c r="B94" t="inlineStr">
        <is>
          <t>Northern Hawk Energy</t>
        </is>
      </c>
      <c r="C94" s="16" t="n">
        <v>26250</v>
      </c>
      <c r="D94" t="inlineStr">
        <is>
          <t>CAD</t>
        </is>
      </c>
      <c r="E94" t="inlineStr">
        <is>
          <t>772</t>
        </is>
      </c>
      <c r="F94" t="inlineStr">
        <is>
          <t>2025-12</t>
        </is>
      </c>
      <c r="G94" s="18" t="n">
        <v>1</v>
      </c>
      <c r="H94" t="inlineStr"/>
    </row>
    <row r="95">
      <c r="A95" s="17" t="n">
        <v>46022</v>
      </c>
      <c r="B95" t="inlineStr">
        <is>
          <t>Tamarack Valley Energy Ltd.</t>
        </is>
      </c>
      <c r="C95" s="16" t="n">
        <v>213885</v>
      </c>
      <c r="D95" t="inlineStr">
        <is>
          <t>CAD</t>
        </is>
      </c>
      <c r="E95" t="inlineStr">
        <is>
          <t>618</t>
        </is>
      </c>
      <c r="F95" t="inlineStr">
        <is>
          <t>2025-12</t>
        </is>
      </c>
      <c r="G95" s="18" t="n">
        <v>1</v>
      </c>
      <c r="H95" t="inlineStr"/>
    </row>
    <row r="96">
      <c r="A96" s="17" t="n">
        <v>46023</v>
      </c>
      <c r="B96" t="inlineStr">
        <is>
          <t>Ark Platforms Inc</t>
        </is>
      </c>
      <c r="C96" s="16" t="n">
        <v>39466.67</v>
      </c>
      <c r="D96" t="inlineStr">
        <is>
          <t>CAD</t>
        </is>
      </c>
      <c r="E96" t="inlineStr">
        <is>
          <t>Ark Platforms Inc</t>
        </is>
      </c>
      <c r="F96" t="inlineStr">
        <is>
          <t>2026-01</t>
        </is>
      </c>
      <c r="G96" s="18" t="n">
        <v>1</v>
      </c>
      <c r="H96" t="inlineStr"/>
    </row>
    <row r="97">
      <c r="A97" s="17" t="n">
        <v>46023</v>
      </c>
      <c r="B97" t="inlineStr">
        <is>
          <t>Borets</t>
        </is>
      </c>
      <c r="C97" s="16" t="n">
        <v>4400</v>
      </c>
      <c r="D97" t="inlineStr">
        <is>
          <t>CAD</t>
        </is>
      </c>
      <c r="E97" t="inlineStr">
        <is>
          <t>1255</t>
        </is>
      </c>
      <c r="F97" t="inlineStr">
        <is>
          <t>2026-01</t>
        </is>
      </c>
      <c r="G97" s="18" t="n">
        <v>2</v>
      </c>
      <c r="H97" t="inlineStr">
        <is>
          <t>Y1 1/2</t>
        </is>
      </c>
    </row>
    <row r="98">
      <c r="A98" s="17" t="n">
        <v>46023</v>
      </c>
      <c r="B98" t="inlineStr">
        <is>
          <t>Closure LM</t>
        </is>
      </c>
      <c r="C98" s="16" t="n">
        <v>1100</v>
      </c>
      <c r="D98" t="inlineStr">
        <is>
          <t>CAD</t>
        </is>
      </c>
      <c r="E98" t="inlineStr">
        <is>
          <t>890</t>
        </is>
      </c>
      <c r="F98" t="inlineStr">
        <is>
          <t>2026-01</t>
        </is>
      </c>
      <c r="G98" s="18" t="n">
        <v>12</v>
      </c>
      <c r="H98" t="inlineStr">
        <is>
          <t>Y1 1/12</t>
        </is>
      </c>
    </row>
    <row r="99">
      <c r="A99" s="17" t="n">
        <v>46023</v>
      </c>
      <c r="B99" t="inlineStr">
        <is>
          <t>Enhance Energy Inc.</t>
        </is>
      </c>
      <c r="C99" s="16" t="n">
        <v>38000</v>
      </c>
      <c r="D99" t="inlineStr">
        <is>
          <t>CAD</t>
        </is>
      </c>
      <c r="E99" t="inlineStr">
        <is>
          <t>831</t>
        </is>
      </c>
      <c r="F99" t="inlineStr">
        <is>
          <t>2026-01</t>
        </is>
      </c>
      <c r="G99" s="18" t="n">
        <v>1</v>
      </c>
      <c r="H99" t="inlineStr"/>
    </row>
    <row r="100">
      <c r="A100" s="17" t="n">
        <v>46023</v>
      </c>
      <c r="B100" t="inlineStr">
        <is>
          <t>Inplay</t>
        </is>
      </c>
      <c r="C100" s="16" t="n">
        <v>93150</v>
      </c>
      <c r="D100" t="inlineStr">
        <is>
          <t>CAD</t>
        </is>
      </c>
      <c r="E100" t="inlineStr">
        <is>
          <t>748, 921</t>
        </is>
      </c>
      <c r="F100" t="inlineStr">
        <is>
          <t>2026-01</t>
        </is>
      </c>
      <c r="G100" s="18" t="n">
        <v>1</v>
      </c>
      <c r="H100" t="inlineStr"/>
    </row>
    <row r="101">
      <c r="A101" s="17" t="n">
        <v>46023</v>
      </c>
      <c r="B101" t="inlineStr">
        <is>
          <t>Lifting Solutions Inc.</t>
        </is>
      </c>
      <c r="C101" s="16" t="n">
        <v>1000</v>
      </c>
      <c r="D101" t="inlineStr">
        <is>
          <t>CAD</t>
        </is>
      </c>
      <c r="E101" t="inlineStr">
        <is>
          <t>430</t>
        </is>
      </c>
      <c r="F101" t="inlineStr">
        <is>
          <t>2026-01</t>
        </is>
      </c>
      <c r="G101" s="18" t="n">
        <v>12</v>
      </c>
      <c r="H101" t="inlineStr">
        <is>
          <t>Y1 1/12</t>
        </is>
      </c>
    </row>
    <row r="102">
      <c r="A102" s="17" t="n">
        <v>46023</v>
      </c>
      <c r="B102" t="inlineStr">
        <is>
          <t>Revsolz Corp.</t>
        </is>
      </c>
      <c r="C102" s="16" t="n">
        <v>700</v>
      </c>
      <c r="D102" t="inlineStr">
        <is>
          <t>CAD</t>
        </is>
      </c>
      <c r="E102" t="inlineStr">
        <is>
          <t>1249</t>
        </is>
      </c>
      <c r="F102" t="inlineStr">
        <is>
          <t>2026-01</t>
        </is>
      </c>
      <c r="G102" s="18" t="n">
        <v>12</v>
      </c>
      <c r="H102" t="inlineStr">
        <is>
          <t>Y1 1/12</t>
        </is>
      </c>
    </row>
    <row r="103">
      <c r="A103" s="17" t="n">
        <v>46023</v>
      </c>
      <c r="B103" t="inlineStr">
        <is>
          <t>Trican Well Service Ltd.</t>
        </is>
      </c>
      <c r="C103" s="16" t="n">
        <v>39900</v>
      </c>
      <c r="D103" t="inlineStr">
        <is>
          <t>CAD</t>
        </is>
      </c>
      <c r="E103" t="inlineStr">
        <is>
          <t>791</t>
        </is>
      </c>
      <c r="F103" t="inlineStr">
        <is>
          <t>2026-01</t>
        </is>
      </c>
      <c r="G103" s="18" t="n">
        <v>1</v>
      </c>
      <c r="H103" t="inlineStr"/>
    </row>
    <row r="104">
      <c r="A104" s="17" t="n">
        <v>46023</v>
      </c>
      <c r="B104" t="inlineStr">
        <is>
          <t>Tundra</t>
        </is>
      </c>
      <c r="C104" s="16" t="n">
        <v>147747</v>
      </c>
      <c r="D104" t="inlineStr">
        <is>
          <t>CAD</t>
        </is>
      </c>
      <c r="E104" t="inlineStr">
        <is>
          <t>1165, 26, Tundra</t>
        </is>
      </c>
      <c r="F104" t="inlineStr">
        <is>
          <t>2026-01</t>
        </is>
      </c>
      <c r="G104" s="18" t="n">
        <v>1</v>
      </c>
      <c r="H104" t="inlineStr"/>
    </row>
    <row r="105">
      <c r="A105" s="17" t="n">
        <v>46023</v>
      </c>
      <c r="B105" t="inlineStr">
        <is>
          <t>Vermilion Energy Inc.</t>
        </is>
      </c>
      <c r="C105" s="16" t="n">
        <v>342750</v>
      </c>
      <c r="D105" t="inlineStr">
        <is>
          <t>CAD</t>
        </is>
      </c>
      <c r="E105" t="inlineStr">
        <is>
          <t>390, 513</t>
        </is>
      </c>
      <c r="F105" t="inlineStr">
        <is>
          <t>2026-01</t>
        </is>
      </c>
      <c r="G105" s="18" t="n">
        <v>1</v>
      </c>
      <c r="H105" t="inlineStr"/>
    </row>
    <row r="106">
      <c r="A106" s="17" t="n">
        <v>46023</v>
      </c>
      <c r="B106" t="inlineStr">
        <is>
          <t>Whitecap Resources Inc.</t>
        </is>
      </c>
      <c r="C106" s="16" t="n">
        <v>490875</v>
      </c>
      <c r="D106" t="inlineStr">
        <is>
          <t>CAD</t>
        </is>
      </c>
      <c r="E106" t="inlineStr">
        <is>
          <t>443</t>
        </is>
      </c>
      <c r="F106" t="inlineStr">
        <is>
          <t>2026-01</t>
        </is>
      </c>
      <c r="G106" s="18" t="n">
        <v>1</v>
      </c>
      <c r="H106" t="inlineStr"/>
    </row>
    <row r="107">
      <c r="A107" s="17" t="n">
        <v>46028</v>
      </c>
      <c r="B107" t="inlineStr">
        <is>
          <t>Natural Resources Canada</t>
        </is>
      </c>
      <c r="C107" s="16" t="n">
        <v>28523.81</v>
      </c>
      <c r="D107" t="inlineStr">
        <is>
          <t>CAD</t>
        </is>
      </c>
      <c r="E107" t="inlineStr">
        <is>
          <t>Natural Resources Canada</t>
        </is>
      </c>
      <c r="F107" t="inlineStr">
        <is>
          <t>2026-01</t>
        </is>
      </c>
      <c r="G107" s="18" t="n">
        <v>1</v>
      </c>
      <c r="H107" t="inlineStr"/>
    </row>
    <row r="108">
      <c r="A108" s="17" t="n">
        <v>46030</v>
      </c>
      <c r="B108" t="inlineStr">
        <is>
          <t>Outlier Resources Ltd.</t>
        </is>
      </c>
      <c r="C108" s="16" t="n">
        <v>76125</v>
      </c>
      <c r="D108" t="inlineStr">
        <is>
          <t>CAD</t>
        </is>
      </c>
      <c r="E108" t="inlineStr">
        <is>
          <t>699</t>
        </is>
      </c>
      <c r="F108" t="inlineStr">
        <is>
          <t>2026-01</t>
        </is>
      </c>
      <c r="G108" s="18" t="n">
        <v>1</v>
      </c>
      <c r="H108" t="inlineStr"/>
    </row>
    <row r="109">
      <c r="A109" s="17" t="n">
        <v>46037</v>
      </c>
      <c r="B109" t="inlineStr">
        <is>
          <t>Imperial Oil Resources Ltd.</t>
        </is>
      </c>
      <c r="C109" s="16" t="n">
        <v>214135</v>
      </c>
      <c r="D109" t="inlineStr">
        <is>
          <t>CAD</t>
        </is>
      </c>
      <c r="E109" t="inlineStr">
        <is>
          <t>25, 774</t>
        </is>
      </c>
      <c r="F109" t="inlineStr">
        <is>
          <t>2026-01</t>
        </is>
      </c>
      <c r="G109" s="18" t="n">
        <v>1</v>
      </c>
      <c r="H109" t="inlineStr"/>
    </row>
    <row r="110">
      <c r="A110" s="17" t="n">
        <v>46049</v>
      </c>
      <c r="B110" t="inlineStr">
        <is>
          <t>Etthen Energy</t>
        </is>
      </c>
      <c r="C110" s="16" t="n">
        <v>3000</v>
      </c>
      <c r="D110" t="inlineStr">
        <is>
          <t>CAD</t>
        </is>
      </c>
      <c r="E110" t="inlineStr">
        <is>
          <t>Etthen Energy</t>
        </is>
      </c>
      <c r="F110" t="inlineStr">
        <is>
          <t>2026-01</t>
        </is>
      </c>
      <c r="G110" s="18" t="n">
        <v>1</v>
      </c>
      <c r="H110" t="inlineStr"/>
    </row>
    <row r="111">
      <c r="A111" s="17" t="n">
        <v>46054</v>
      </c>
      <c r="B111" t="inlineStr">
        <is>
          <t>Archer Exploration Corp.</t>
        </is>
      </c>
      <c r="C111" s="16" t="n">
        <v>5333</v>
      </c>
      <c r="D111" t="inlineStr">
        <is>
          <t>CAD</t>
        </is>
      </c>
      <c r="E111" t="inlineStr">
        <is>
          <t>Archer Exploration Corp. (pro-rated)</t>
        </is>
      </c>
      <c r="F111" t="inlineStr">
        <is>
          <t>2026-02</t>
        </is>
      </c>
      <c r="G111" s="18" t="inlineStr"/>
      <c r="H111" t="inlineStr">
        <is>
          <t>pro-rated</t>
        </is>
      </c>
    </row>
    <row r="112">
      <c r="A112" s="17" t="n">
        <v>46054</v>
      </c>
      <c r="B112" t="inlineStr">
        <is>
          <t>Chinook Consulting Services</t>
        </is>
      </c>
      <c r="C112" s="16" t="n">
        <v>8400</v>
      </c>
      <c r="D112" t="inlineStr">
        <is>
          <t>CAD</t>
        </is>
      </c>
      <c r="E112" t="inlineStr">
        <is>
          <t>Chinook Consulting Services</t>
        </is>
      </c>
      <c r="F112" t="inlineStr">
        <is>
          <t>2026-02</t>
        </is>
      </c>
      <c r="G112" s="18" t="n">
        <v>1</v>
      </c>
      <c r="H112" t="inlineStr"/>
    </row>
    <row r="113">
      <c r="A113" s="17" t="n">
        <v>46054</v>
      </c>
      <c r="B113" t="inlineStr">
        <is>
          <t>Closure LM</t>
        </is>
      </c>
      <c r="C113" s="16" t="n">
        <v>1100</v>
      </c>
      <c r="D113" t="inlineStr">
        <is>
          <t>CAD</t>
        </is>
      </c>
      <c r="E113" t="inlineStr">
        <is>
          <t>890</t>
        </is>
      </c>
      <c r="F113" t="inlineStr">
        <is>
          <t>2026-02</t>
        </is>
      </c>
      <c r="G113" s="18" t="n">
        <v>12</v>
      </c>
      <c r="H113" t="inlineStr">
        <is>
          <t>Y1 2/12</t>
        </is>
      </c>
    </row>
    <row r="114">
      <c r="A114" s="17" t="n">
        <v>46054</v>
      </c>
      <c r="B114" t="inlineStr">
        <is>
          <t>Cygnet Energy</t>
        </is>
      </c>
      <c r="C114" s="16" t="n">
        <v>0</v>
      </c>
      <c r="D114" t="inlineStr">
        <is>
          <t>CAD</t>
        </is>
      </c>
      <c r="E114" t="inlineStr">
        <is>
          <t>28</t>
        </is>
      </c>
      <c r="F114" t="inlineStr">
        <is>
          <t>2026-02</t>
        </is>
      </c>
      <c r="G114" s="18" t="n">
        <v>1</v>
      </c>
      <c r="H114" t="inlineStr"/>
    </row>
    <row r="115">
      <c r="A115" s="17" t="n">
        <v>46054</v>
      </c>
      <c r="B115" t="inlineStr">
        <is>
          <t>Heritage Royalty</t>
        </is>
      </c>
      <c r="C115" s="16" t="n">
        <v>286000</v>
      </c>
      <c r="D115" t="inlineStr">
        <is>
          <t>CAD</t>
        </is>
      </c>
      <c r="E115" t="inlineStr">
        <is>
          <t>804</t>
        </is>
      </c>
      <c r="F115" t="inlineStr">
        <is>
          <t>2026-02</t>
        </is>
      </c>
      <c r="G115" s="18" t="n">
        <v>1</v>
      </c>
      <c r="H115" t="inlineStr"/>
    </row>
    <row r="116">
      <c r="A116" s="17" t="n">
        <v>46054</v>
      </c>
      <c r="B116" t="inlineStr">
        <is>
          <t>Joli Fou Petroleums Ltd.</t>
        </is>
      </c>
      <c r="C116" s="16" t="n">
        <v>4000</v>
      </c>
      <c r="D116" t="inlineStr">
        <is>
          <t>CAD</t>
        </is>
      </c>
      <c r="E116" t="inlineStr">
        <is>
          <t>Joli Fou Petroleums Ltd.</t>
        </is>
      </c>
      <c r="F116" t="inlineStr">
        <is>
          <t>2026-02</t>
        </is>
      </c>
      <c r="G116" s="18" t="n">
        <v>1</v>
      </c>
      <c r="H116" t="inlineStr"/>
    </row>
    <row r="117">
      <c r="A117" s="17" t="n">
        <v>46054</v>
      </c>
      <c r="B117" t="inlineStr">
        <is>
          <t>Lifting Solutions Inc.</t>
        </is>
      </c>
      <c r="C117" s="16" t="n">
        <v>1000</v>
      </c>
      <c r="D117" t="inlineStr">
        <is>
          <t>CAD</t>
        </is>
      </c>
      <c r="E117" t="inlineStr">
        <is>
          <t>430</t>
        </is>
      </c>
      <c r="F117" t="inlineStr">
        <is>
          <t>2026-02</t>
        </is>
      </c>
      <c r="G117" s="18" t="n">
        <v>12</v>
      </c>
      <c r="H117" t="inlineStr">
        <is>
          <t>Y1 2/12</t>
        </is>
      </c>
    </row>
    <row r="118">
      <c r="A118" s="17" t="n">
        <v>46054</v>
      </c>
      <c r="B118" t="inlineStr">
        <is>
          <t>Revsolz Corp.</t>
        </is>
      </c>
      <c r="C118" s="16" t="n">
        <v>700</v>
      </c>
      <c r="D118" t="inlineStr">
        <is>
          <t>CAD</t>
        </is>
      </c>
      <c r="E118" t="inlineStr">
        <is>
          <t>1249</t>
        </is>
      </c>
      <c r="F118" t="inlineStr">
        <is>
          <t>2026-02</t>
        </is>
      </c>
      <c r="G118" s="18" t="n">
        <v>12</v>
      </c>
      <c r="H118" t="inlineStr">
        <is>
          <t>Y1 2/12</t>
        </is>
      </c>
    </row>
    <row r="119">
      <c r="A119" s="17" t="n">
        <v>46054</v>
      </c>
      <c r="B119" t="inlineStr">
        <is>
          <t>Shear Fluids Ltd.</t>
        </is>
      </c>
      <c r="C119" s="16" t="n">
        <v>6000</v>
      </c>
      <c r="D119" t="inlineStr">
        <is>
          <t>CAD</t>
        </is>
      </c>
      <c r="E119" t="inlineStr">
        <is>
          <t>Shear Fluids Ltd.</t>
        </is>
      </c>
      <c r="F119" t="inlineStr">
        <is>
          <t>2026-02</t>
        </is>
      </c>
      <c r="G119" s="18" t="n">
        <v>1</v>
      </c>
      <c r="H119" t="inlineStr"/>
    </row>
    <row r="120">
      <c r="A120" s="17" t="n">
        <v>46054</v>
      </c>
      <c r="B120" t="inlineStr">
        <is>
          <t>Whitecap Resources Inc.</t>
        </is>
      </c>
      <c r="C120" s="16" t="n">
        <v>63000</v>
      </c>
      <c r="D120" t="inlineStr">
        <is>
          <t>CAD</t>
        </is>
      </c>
      <c r="E120" t="inlineStr">
        <is>
          <t>517</t>
        </is>
      </c>
      <c r="F120" t="inlineStr">
        <is>
          <t>2026-02</t>
        </is>
      </c>
      <c r="G120" s="18" t="n">
        <v>1</v>
      </c>
      <c r="H120" t="inlineStr"/>
    </row>
    <row r="121">
      <c r="A121" s="17" t="n">
        <v>46066</v>
      </c>
      <c r="B121" t="inlineStr">
        <is>
          <t>Athabasca Oil Corporation</t>
        </is>
      </c>
      <c r="C121" s="16" t="n">
        <v>4000</v>
      </c>
      <c r="D121" t="inlineStr">
        <is>
          <t>CAD</t>
        </is>
      </c>
      <c r="E121" t="inlineStr">
        <is>
          <t>Athabasca Oil Corporation</t>
        </is>
      </c>
      <c r="F121" t="inlineStr">
        <is>
          <t>2026-02</t>
        </is>
      </c>
      <c r="G121" s="18" t="n">
        <v>1</v>
      </c>
      <c r="H121" t="inlineStr"/>
    </row>
    <row r="122">
      <c r="A122" s="17" t="n">
        <v>46066</v>
      </c>
      <c r="B122" t="inlineStr">
        <is>
          <t>Citadel Enterprise Americas LLC</t>
        </is>
      </c>
      <c r="C122" s="16" t="n">
        <v>27069.29</v>
      </c>
      <c r="D122" t="inlineStr">
        <is>
          <t>CAD</t>
        </is>
      </c>
      <c r="E122" t="inlineStr">
        <is>
          <t>Citadel Enterprise Americas LLC</t>
        </is>
      </c>
      <c r="F122" t="inlineStr">
        <is>
          <t>2026-02</t>
        </is>
      </c>
      <c r="G122" s="18" t="n">
        <v>1</v>
      </c>
      <c r="H122" t="inlineStr"/>
    </row>
    <row r="123">
      <c r="A123" s="17" t="n">
        <v>46080</v>
      </c>
      <c r="B123" t="inlineStr">
        <is>
          <t>Montrose Environmental Group, Ltd.</t>
        </is>
      </c>
      <c r="C123" s="16" t="n">
        <v>13125</v>
      </c>
      <c r="D123" t="inlineStr">
        <is>
          <t>CAD</t>
        </is>
      </c>
      <c r="E123" t="inlineStr">
        <is>
          <t>Montrose Environmental Group, Ltd.</t>
        </is>
      </c>
      <c r="F123" t="inlineStr">
        <is>
          <t>2026-02</t>
        </is>
      </c>
      <c r="G123" s="18" t="n">
        <v>1</v>
      </c>
      <c r="H123" t="inlineStr"/>
    </row>
    <row r="124">
      <c r="A124" s="17" t="n">
        <v>46082</v>
      </c>
      <c r="B124" t="inlineStr">
        <is>
          <t>ARC Resources Ltd.</t>
        </is>
      </c>
      <c r="C124" s="16" t="n">
        <v>65000</v>
      </c>
      <c r="D124" t="inlineStr">
        <is>
          <t>CAD</t>
        </is>
      </c>
      <c r="E124" t="inlineStr">
        <is>
          <t>1137</t>
        </is>
      </c>
      <c r="F124" t="inlineStr">
        <is>
          <t>2026-03</t>
        </is>
      </c>
      <c r="G124" s="18" t="n">
        <v>1</v>
      </c>
      <c r="H124" t="inlineStr"/>
    </row>
    <row r="125">
      <c r="A125" s="17" t="n">
        <v>46082</v>
      </c>
      <c r="B125" t="inlineStr">
        <is>
          <t>Cavvy Energy</t>
        </is>
      </c>
      <c r="C125" s="16" t="n">
        <v>50000</v>
      </c>
      <c r="D125" t="inlineStr">
        <is>
          <t>CAD</t>
        </is>
      </c>
      <c r="E125" t="inlineStr">
        <is>
          <t>1218</t>
        </is>
      </c>
      <c r="F125" t="inlineStr">
        <is>
          <t>2026-03</t>
        </is>
      </c>
      <c r="G125" s="18" t="n">
        <v>1</v>
      </c>
      <c r="H125" t="inlineStr"/>
    </row>
    <row r="126">
      <c r="A126" s="17" t="n">
        <v>46082</v>
      </c>
      <c r="B126" t="inlineStr">
        <is>
          <t>Closure LM</t>
        </is>
      </c>
      <c r="C126" s="16" t="n">
        <v>1100</v>
      </c>
      <c r="D126" t="inlineStr">
        <is>
          <t>CAD</t>
        </is>
      </c>
      <c r="E126" t="inlineStr">
        <is>
          <t>890</t>
        </is>
      </c>
      <c r="F126" t="inlineStr">
        <is>
          <t>2026-03</t>
        </is>
      </c>
      <c r="G126" s="18" t="n">
        <v>12</v>
      </c>
      <c r="H126" t="inlineStr">
        <is>
          <t>Y1 3/12</t>
        </is>
      </c>
    </row>
    <row r="127">
      <c r="A127" s="17" t="n">
        <v>46082</v>
      </c>
      <c r="B127" t="inlineStr">
        <is>
          <t>Lifting Solutions Inc.</t>
        </is>
      </c>
      <c r="C127" s="16" t="n">
        <v>1000</v>
      </c>
      <c r="D127" t="inlineStr">
        <is>
          <t>CAD</t>
        </is>
      </c>
      <c r="E127" t="inlineStr">
        <is>
          <t>430</t>
        </is>
      </c>
      <c r="F127" t="inlineStr">
        <is>
          <t>2026-03</t>
        </is>
      </c>
      <c r="G127" s="18" t="n">
        <v>12</v>
      </c>
      <c r="H127" t="inlineStr">
        <is>
          <t>Y1 3/12</t>
        </is>
      </c>
    </row>
    <row r="128">
      <c r="A128" s="17" t="n">
        <v>46082</v>
      </c>
      <c r="B128" t="inlineStr">
        <is>
          <t>Loyal Energy.</t>
        </is>
      </c>
      <c r="C128" s="16" t="n">
        <v>45000</v>
      </c>
      <c r="D128" t="inlineStr">
        <is>
          <t>CAD</t>
        </is>
      </c>
      <c r="E128" t="inlineStr">
        <is>
          <t>32</t>
        </is>
      </c>
      <c r="F128" t="inlineStr">
        <is>
          <t>2026-03</t>
        </is>
      </c>
      <c r="G128" s="18" t="n">
        <v>1</v>
      </c>
      <c r="H128" t="inlineStr"/>
    </row>
    <row r="129">
      <c r="A129" s="17" t="n">
        <v>46082</v>
      </c>
      <c r="B129" t="inlineStr">
        <is>
          <t>Orlen Upstream Canada Ltd.</t>
        </is>
      </c>
      <c r="C129" s="16" t="n">
        <v>76250</v>
      </c>
      <c r="D129" t="inlineStr">
        <is>
          <t>CAD</t>
        </is>
      </c>
      <c r="E129" t="inlineStr">
        <is>
          <t>65</t>
        </is>
      </c>
      <c r="F129" t="inlineStr">
        <is>
          <t>2026-03</t>
        </is>
      </c>
      <c r="G129" s="18" t="n">
        <v>1</v>
      </c>
      <c r="H129" t="inlineStr"/>
    </row>
    <row r="130">
      <c r="A130" s="17" t="n">
        <v>46082</v>
      </c>
      <c r="B130" t="inlineStr">
        <is>
          <t>Point Bar Resources Inc.</t>
        </is>
      </c>
      <c r="C130" s="16" t="n">
        <v>22500</v>
      </c>
      <c r="D130" t="inlineStr">
        <is>
          <t>CAD</t>
        </is>
      </c>
      <c r="E130" t="inlineStr">
        <is>
          <t>1179</t>
        </is>
      </c>
      <c r="F130" t="inlineStr">
        <is>
          <t>2026-03</t>
        </is>
      </c>
      <c r="G130" s="18" t="n">
        <v>1</v>
      </c>
      <c r="H130" t="inlineStr"/>
    </row>
    <row r="131">
      <c r="A131" s="17" t="n">
        <v>46082</v>
      </c>
      <c r="B131" t="inlineStr">
        <is>
          <t>Pulse Seismic Inc.</t>
        </is>
      </c>
      <c r="C131" s="16" t="n">
        <v>12000</v>
      </c>
      <c r="D131" t="inlineStr">
        <is>
          <t>CAD</t>
        </is>
      </c>
      <c r="E131" t="inlineStr">
        <is>
          <t>Pulse Seismic Inc.</t>
        </is>
      </c>
      <c r="F131" t="inlineStr">
        <is>
          <t>2026-03</t>
        </is>
      </c>
      <c r="G131" s="18" t="n">
        <v>1</v>
      </c>
      <c r="H131" t="inlineStr"/>
    </row>
    <row r="132">
      <c r="A132" s="17" t="n">
        <v>46082</v>
      </c>
      <c r="B132" t="inlineStr">
        <is>
          <t>Revsolz Corp.</t>
        </is>
      </c>
      <c r="C132" s="16" t="n">
        <v>700</v>
      </c>
      <c r="D132" t="inlineStr">
        <is>
          <t>CAD</t>
        </is>
      </c>
      <c r="E132" t="inlineStr">
        <is>
          <t>1249</t>
        </is>
      </c>
      <c r="F132" t="inlineStr">
        <is>
          <t>2026-03</t>
        </is>
      </c>
      <c r="G132" s="18" t="n">
        <v>12</v>
      </c>
      <c r="H132" t="inlineStr">
        <is>
          <t>Y1 3/12</t>
        </is>
      </c>
    </row>
    <row r="133">
      <c r="A133" s="17" t="n">
        <v>46082</v>
      </c>
      <c r="B133" t="inlineStr">
        <is>
          <t>Tronic Inc.</t>
        </is>
      </c>
      <c r="C133" s="16" t="n">
        <v>13000</v>
      </c>
      <c r="D133" t="inlineStr">
        <is>
          <t>CAD</t>
        </is>
      </c>
      <c r="E133" t="inlineStr">
        <is>
          <t>930</t>
        </is>
      </c>
      <c r="F133" t="inlineStr">
        <is>
          <t>2026-03</t>
        </is>
      </c>
      <c r="G133" s="18" t="n">
        <v>1</v>
      </c>
      <c r="H133" t="inlineStr"/>
    </row>
    <row r="134">
      <c r="A134" s="17" t="n">
        <v>46082</v>
      </c>
      <c r="B134" t="inlineStr">
        <is>
          <t>WiQ Technologies Inc.</t>
        </is>
      </c>
      <c r="C134" s="16" t="n">
        <v>14000</v>
      </c>
      <c r="D134" t="inlineStr">
        <is>
          <t>CAD</t>
        </is>
      </c>
      <c r="E134" t="inlineStr">
        <is>
          <t>919</t>
        </is>
      </c>
      <c r="F134" t="inlineStr">
        <is>
          <t>2026-03</t>
        </is>
      </c>
      <c r="G134" s="18" t="n">
        <v>1</v>
      </c>
      <c r="H134" t="inlineStr"/>
    </row>
    <row r="135">
      <c r="A135" s="17" t="n">
        <v>46091</v>
      </c>
      <c r="B135" t="inlineStr">
        <is>
          <t>Redhead Lift</t>
        </is>
      </c>
      <c r="C135" s="16" t="n">
        <v>7000</v>
      </c>
      <c r="D135" t="inlineStr">
        <is>
          <t>CAD</t>
        </is>
      </c>
      <c r="E135" t="inlineStr">
        <is>
          <t>Redhead Lift</t>
        </is>
      </c>
      <c r="F135" t="inlineStr">
        <is>
          <t>2026-03</t>
        </is>
      </c>
      <c r="G135" s="18" t="n">
        <v>1</v>
      </c>
      <c r="H135" t="inlineStr"/>
    </row>
    <row r="136">
      <c r="A136" s="17" t="n">
        <v>46093</v>
      </c>
      <c r="B136" t="inlineStr">
        <is>
          <t>Red Head Lift</t>
        </is>
      </c>
      <c r="C136" s="16" t="n">
        <v>7000</v>
      </c>
      <c r="D136" t="inlineStr">
        <is>
          <t>CAD</t>
        </is>
      </c>
      <c r="E136" t="inlineStr">
        <is>
          <t>Red Head Lift</t>
        </is>
      </c>
      <c r="F136" t="inlineStr">
        <is>
          <t>2026-03</t>
        </is>
      </c>
      <c r="G136" s="18" t="n">
        <v>1</v>
      </c>
      <c r="H136" t="inlineStr"/>
    </row>
    <row r="137">
      <c r="A137" s="17" t="n">
        <v>46096</v>
      </c>
      <c r="B137" t="inlineStr">
        <is>
          <t>NRCAN</t>
        </is>
      </c>
      <c r="C137" s="16" t="n">
        <v>9000</v>
      </c>
      <c r="D137" t="inlineStr">
        <is>
          <t>CAD</t>
        </is>
      </c>
      <c r="E137" t="inlineStr">
        <is>
          <t>NRCAN</t>
        </is>
      </c>
      <c r="F137" t="inlineStr">
        <is>
          <t>2026-03</t>
        </is>
      </c>
      <c r="G137" s="18" t="n">
        <v>1</v>
      </c>
      <c r="H137" t="inlineStr"/>
    </row>
    <row r="138">
      <c r="A138" s="17" t="n">
        <v>46112</v>
      </c>
      <c r="B138" t="inlineStr">
        <is>
          <t>Capture Point LLC</t>
        </is>
      </c>
      <c r="C138" s="16" t="n">
        <v>40000</v>
      </c>
      <c r="D138" t="inlineStr">
        <is>
          <t>USD</t>
        </is>
      </c>
      <c r="E138" t="inlineStr">
        <is>
          <t>1246</t>
        </is>
      </c>
      <c r="F138" t="inlineStr">
        <is>
          <t>2026-03</t>
        </is>
      </c>
      <c r="G138" s="18" t="n">
        <v>1</v>
      </c>
      <c r="H138" t="inlineStr"/>
    </row>
    <row r="139">
      <c r="A139" s="17" t="n">
        <v>46113</v>
      </c>
      <c r="B139" t="inlineStr">
        <is>
          <t>Canadian Resource Roadways</t>
        </is>
      </c>
      <c r="C139" s="16" t="n">
        <v>60900</v>
      </c>
      <c r="D139" t="inlineStr">
        <is>
          <t>CAD</t>
        </is>
      </c>
      <c r="E139" t="inlineStr">
        <is>
          <t>854</t>
        </is>
      </c>
      <c r="F139" t="inlineStr">
        <is>
          <t>2026-04</t>
        </is>
      </c>
      <c r="G139" s="18" t="n">
        <v>1</v>
      </c>
      <c r="H139" t="inlineStr"/>
    </row>
    <row r="140">
      <c r="A140" s="17" t="n">
        <v>46113</v>
      </c>
      <c r="B140" t="inlineStr">
        <is>
          <t>Closure LM</t>
        </is>
      </c>
      <c r="C140" s="16" t="n">
        <v>1100</v>
      </c>
      <c r="D140" t="inlineStr">
        <is>
          <t>CAD</t>
        </is>
      </c>
      <c r="E140" t="inlineStr">
        <is>
          <t>890</t>
        </is>
      </c>
      <c r="F140" t="inlineStr">
        <is>
          <t>2026-04</t>
        </is>
      </c>
      <c r="G140" s="18" t="n">
        <v>12</v>
      </c>
      <c r="H140" t="inlineStr">
        <is>
          <t>Y1 4/12</t>
        </is>
      </c>
    </row>
    <row r="141">
      <c r="A141" s="17" t="n">
        <v>46113</v>
      </c>
      <c r="B141" t="inlineStr">
        <is>
          <t>Lifting Solutions Inc.</t>
        </is>
      </c>
      <c r="C141" s="16" t="n">
        <v>1000</v>
      </c>
      <c r="D141" t="inlineStr">
        <is>
          <t>CAD</t>
        </is>
      </c>
      <c r="E141" t="inlineStr">
        <is>
          <t>430</t>
        </is>
      </c>
      <c r="F141" t="inlineStr">
        <is>
          <t>2026-04</t>
        </is>
      </c>
      <c r="G141" s="18" t="n">
        <v>12</v>
      </c>
      <c r="H141" t="inlineStr">
        <is>
          <t>Y1 4/12</t>
        </is>
      </c>
    </row>
    <row r="142">
      <c r="A142" s="17" t="n">
        <v>46113</v>
      </c>
      <c r="B142" t="inlineStr">
        <is>
          <t>Lycos Energy Inc.</t>
        </is>
      </c>
      <c r="C142" s="16" t="n">
        <v>6000</v>
      </c>
      <c r="D142" t="inlineStr">
        <is>
          <t>CAD</t>
        </is>
      </c>
      <c r="E142" t="inlineStr">
        <is>
          <t>Lycos Energy Inc.</t>
        </is>
      </c>
      <c r="F142" t="inlineStr">
        <is>
          <t>2026-04</t>
        </is>
      </c>
      <c r="G142" s="18" t="n">
        <v>1</v>
      </c>
      <c r="H142" t="inlineStr"/>
    </row>
    <row r="143">
      <c r="A143" s="17" t="n">
        <v>46113</v>
      </c>
      <c r="B143" t="inlineStr">
        <is>
          <t>Prairie Sky Royalty Ltd.</t>
        </is>
      </c>
      <c r="C143" s="16" t="n">
        <v>332666</v>
      </c>
      <c r="D143" t="inlineStr">
        <is>
          <t>CAD</t>
        </is>
      </c>
      <c r="E143" t="inlineStr">
        <is>
          <t>501</t>
        </is>
      </c>
      <c r="F143" t="inlineStr">
        <is>
          <t>2026-04</t>
        </is>
      </c>
      <c r="G143" s="18" t="n">
        <v>1</v>
      </c>
      <c r="H143" t="inlineStr"/>
    </row>
    <row r="144">
      <c r="A144" s="17" t="n">
        <v>46113</v>
      </c>
      <c r="B144" t="inlineStr">
        <is>
          <t>Revsolz Corp.</t>
        </is>
      </c>
      <c r="C144" s="16" t="n">
        <v>700</v>
      </c>
      <c r="D144" t="inlineStr">
        <is>
          <t>CAD</t>
        </is>
      </c>
      <c r="E144" t="inlineStr">
        <is>
          <t>1249</t>
        </is>
      </c>
      <c r="F144" t="inlineStr">
        <is>
          <t>2026-04</t>
        </is>
      </c>
      <c r="G144" s="18" t="n">
        <v>12</v>
      </c>
      <c r="H144" t="inlineStr">
        <is>
          <t>Y1 4/12</t>
        </is>
      </c>
    </row>
    <row r="145">
      <c r="A145" s="17" t="n">
        <v>46113</v>
      </c>
      <c r="B145" t="inlineStr">
        <is>
          <t>Spur Petroleum Ltd.</t>
        </is>
      </c>
      <c r="C145" s="16" t="n">
        <v>102375</v>
      </c>
      <c r="D145" t="inlineStr">
        <is>
          <t>CAD</t>
        </is>
      </c>
      <c r="E145" t="inlineStr">
        <is>
          <t>368</t>
        </is>
      </c>
      <c r="F145" t="inlineStr">
        <is>
          <t>2026-04</t>
        </is>
      </c>
      <c r="G145" s="18" t="n">
        <v>1</v>
      </c>
      <c r="H145" t="inlineStr"/>
    </row>
    <row r="146">
      <c r="A146" s="17" t="n">
        <v>46113</v>
      </c>
      <c r="B146" t="inlineStr">
        <is>
          <t>Tourmaline Oil</t>
        </is>
      </c>
      <c r="C146" s="16" t="n">
        <v>650770</v>
      </c>
      <c r="D146" t="inlineStr">
        <is>
          <t>CAD</t>
        </is>
      </c>
      <c r="E146" t="inlineStr">
        <is>
          <t>120, 3, 646</t>
        </is>
      </c>
      <c r="F146" t="inlineStr">
        <is>
          <t>2026-04</t>
        </is>
      </c>
      <c r="G146" s="18" t="n">
        <v>1</v>
      </c>
      <c r="H146" t="inlineStr"/>
    </row>
    <row r="147">
      <c r="A147" s="17" t="n">
        <v>46113</v>
      </c>
      <c r="B147" t="inlineStr">
        <is>
          <t>WPM Chemical Corp.</t>
        </is>
      </c>
      <c r="C147" s="16" t="n">
        <v>4000</v>
      </c>
      <c r="D147" t="inlineStr">
        <is>
          <t>CAD</t>
        </is>
      </c>
      <c r="E147" t="inlineStr">
        <is>
          <t>WPM Chemical Corp.</t>
        </is>
      </c>
      <c r="F147" t="inlineStr">
        <is>
          <t>2026-04</t>
        </is>
      </c>
      <c r="G147" s="18" t="n">
        <v>1</v>
      </c>
      <c r="H147" t="inlineStr"/>
    </row>
    <row r="148">
      <c r="A148" s="17" t="n">
        <v>46127</v>
      </c>
      <c r="B148" t="inlineStr">
        <is>
          <t>Peyto</t>
        </is>
      </c>
      <c r="C148" s="16" t="n">
        <v>164225</v>
      </c>
      <c r="D148" t="inlineStr">
        <is>
          <t>CAD</t>
        </is>
      </c>
      <c r="E148" t="inlineStr">
        <is>
          <t>385</t>
        </is>
      </c>
      <c r="F148" t="inlineStr">
        <is>
          <t>2026-04</t>
        </is>
      </c>
      <c r="G148" s="18" t="n">
        <v>1</v>
      </c>
      <c r="H148" t="inlineStr"/>
    </row>
    <row r="149">
      <c r="A149" s="17" t="n">
        <v>46140</v>
      </c>
      <c r="B149" t="inlineStr">
        <is>
          <t>Invico Capital Corp</t>
        </is>
      </c>
      <c r="C149" s="16" t="n">
        <v>26250</v>
      </c>
      <c r="D149" t="inlineStr">
        <is>
          <t>CAD</t>
        </is>
      </c>
      <c r="E149" t="inlineStr">
        <is>
          <t>969</t>
        </is>
      </c>
      <c r="F149" t="inlineStr">
        <is>
          <t>2026-04</t>
        </is>
      </c>
      <c r="G149" s="18" t="n">
        <v>1</v>
      </c>
      <c r="H149" t="inlineStr"/>
    </row>
    <row r="150">
      <c r="A150" s="17" t="n">
        <v>46143</v>
      </c>
      <c r="B150" t="inlineStr">
        <is>
          <t>Aspenleaf Energy Limited</t>
        </is>
      </c>
      <c r="C150" s="16" t="n">
        <v>113000</v>
      </c>
      <c r="D150" t="inlineStr">
        <is>
          <t>CAD</t>
        </is>
      </c>
      <c r="E150" t="inlineStr">
        <is>
          <t>989</t>
        </is>
      </c>
      <c r="F150" t="inlineStr">
        <is>
          <t>2026-05</t>
        </is>
      </c>
      <c r="G150" s="18" t="n">
        <v>1</v>
      </c>
      <c r="H150" t="inlineStr"/>
    </row>
    <row r="151">
      <c r="A151" s="17" t="n">
        <v>46143</v>
      </c>
      <c r="B151" t="inlineStr">
        <is>
          <t>Canadian Natural Resources Limited.</t>
        </is>
      </c>
      <c r="C151" s="16" t="n">
        <v>75000</v>
      </c>
      <c r="D151" t="inlineStr">
        <is>
          <t>CAD</t>
        </is>
      </c>
      <c r="E151" t="inlineStr">
        <is>
          <t>1077</t>
        </is>
      </c>
      <c r="F151" t="inlineStr">
        <is>
          <t>2026-05</t>
        </is>
      </c>
      <c r="G151" s="18" t="n">
        <v>1</v>
      </c>
      <c r="H151" t="inlineStr"/>
    </row>
    <row r="152">
      <c r="A152" s="17" t="n">
        <v>46143</v>
      </c>
      <c r="B152" t="inlineStr">
        <is>
          <t>Closure LM</t>
        </is>
      </c>
      <c r="C152" s="16" t="n">
        <v>1100</v>
      </c>
      <c r="D152" t="inlineStr">
        <is>
          <t>CAD</t>
        </is>
      </c>
      <c r="E152" t="inlineStr">
        <is>
          <t>890</t>
        </is>
      </c>
      <c r="F152" t="inlineStr">
        <is>
          <t>2026-05</t>
        </is>
      </c>
      <c r="G152" s="18" t="n">
        <v>12</v>
      </c>
      <c r="H152" t="inlineStr">
        <is>
          <t>Y1 5/12</t>
        </is>
      </c>
    </row>
    <row r="153">
      <c r="A153" s="17" t="n">
        <v>46143</v>
      </c>
      <c r="B153" t="inlineStr">
        <is>
          <t>Cobalt</t>
        </is>
      </c>
      <c r="C153" s="16" t="n">
        <v>11000</v>
      </c>
      <c r="D153" t="inlineStr">
        <is>
          <t>CAD</t>
        </is>
      </c>
      <c r="E153" t="inlineStr">
        <is>
          <t>845</t>
        </is>
      </c>
      <c r="F153" t="inlineStr">
        <is>
          <t>2026-05</t>
        </is>
      </c>
      <c r="G153" s="18" t="n">
        <v>2</v>
      </c>
      <c r="H153" t="inlineStr">
        <is>
          <t>Y1 2/2</t>
        </is>
      </c>
    </row>
    <row r="154">
      <c r="A154" s="17" t="n">
        <v>46143</v>
      </c>
      <c r="B154" t="inlineStr">
        <is>
          <t>Enverus</t>
        </is>
      </c>
      <c r="C154" s="16" t="n">
        <v>10800</v>
      </c>
      <c r="D154" t="inlineStr">
        <is>
          <t>CAD</t>
        </is>
      </c>
      <c r="E154" t="inlineStr">
        <is>
          <t>Enverus</t>
        </is>
      </c>
      <c r="F154" t="inlineStr">
        <is>
          <t>2026-05</t>
        </is>
      </c>
      <c r="G154" s="18" t="n">
        <v>1</v>
      </c>
      <c r="H154" t="inlineStr"/>
    </row>
    <row r="155">
      <c r="A155" s="17" t="n">
        <v>46143</v>
      </c>
      <c r="B155" t="inlineStr">
        <is>
          <t>Lifting Solutions Inc.</t>
        </is>
      </c>
      <c r="C155" s="16" t="n">
        <v>1000</v>
      </c>
      <c r="D155" t="inlineStr">
        <is>
          <t>CAD</t>
        </is>
      </c>
      <c r="E155" t="inlineStr">
        <is>
          <t>430</t>
        </is>
      </c>
      <c r="F155" t="inlineStr">
        <is>
          <t>2026-05</t>
        </is>
      </c>
      <c r="G155" s="18" t="n">
        <v>12</v>
      </c>
      <c r="H155" t="inlineStr">
        <is>
          <t>Y1 5/12</t>
        </is>
      </c>
    </row>
    <row r="156">
      <c r="A156" s="17" t="n">
        <v>46143</v>
      </c>
      <c r="B156" t="inlineStr">
        <is>
          <t>Obsidian Energy Ltd.</t>
        </is>
      </c>
      <c r="C156" s="16" t="n">
        <v>180000</v>
      </c>
      <c r="D156" t="inlineStr">
        <is>
          <t>CAD</t>
        </is>
      </c>
      <c r="E156" t="inlineStr">
        <is>
          <t>976</t>
        </is>
      </c>
      <c r="F156" t="inlineStr">
        <is>
          <t>2026-05</t>
        </is>
      </c>
      <c r="G156" s="18" t="n">
        <v>1</v>
      </c>
      <c r="H156" t="inlineStr"/>
    </row>
    <row r="157">
      <c r="A157" s="17" t="n">
        <v>46143</v>
      </c>
      <c r="B157" t="inlineStr">
        <is>
          <t>Revsolz Corp.</t>
        </is>
      </c>
      <c r="C157" s="16" t="n">
        <v>700</v>
      </c>
      <c r="D157" t="inlineStr">
        <is>
          <t>CAD</t>
        </is>
      </c>
      <c r="E157" t="inlineStr">
        <is>
          <t>1249</t>
        </is>
      </c>
      <c r="F157" t="inlineStr">
        <is>
          <t>2026-05</t>
        </is>
      </c>
      <c r="G157" s="18" t="n">
        <v>12</v>
      </c>
      <c r="H157" t="inlineStr">
        <is>
          <t>Y1 5/12</t>
        </is>
      </c>
    </row>
    <row r="158">
      <c r="A158" s="17" t="n">
        <v>46143</v>
      </c>
      <c r="B158" t="inlineStr">
        <is>
          <t>Spoke Resources Ltd.</t>
        </is>
      </c>
      <c r="C158" s="16" t="n">
        <v>7000</v>
      </c>
      <c r="D158" t="inlineStr">
        <is>
          <t>CAD</t>
        </is>
      </c>
      <c r="E158" t="inlineStr">
        <is>
          <t>Spoke Resources Ltd.</t>
        </is>
      </c>
      <c r="F158" t="inlineStr">
        <is>
          <t>2026-05</t>
        </is>
      </c>
      <c r="G158" s="18" t="n">
        <v>1</v>
      </c>
      <c r="H158" t="inlineStr"/>
    </row>
    <row r="159">
      <c r="A159" s="17" t="n">
        <v>46143</v>
      </c>
      <c r="B159" t="inlineStr">
        <is>
          <t>Surge Energy Inc.</t>
        </is>
      </c>
      <c r="C159" s="16" t="n">
        <v>0</v>
      </c>
      <c r="D159" t="inlineStr">
        <is>
          <t>CAD</t>
        </is>
      </c>
      <c r="E159" t="inlineStr">
        <is>
          <t>423</t>
        </is>
      </c>
      <c r="F159" t="inlineStr">
        <is>
          <t>2026-05</t>
        </is>
      </c>
      <c r="G159" s="18" t="n">
        <v>1</v>
      </c>
      <c r="H159" t="inlineStr"/>
    </row>
    <row r="160">
      <c r="A160" s="17" t="n">
        <v>46156</v>
      </c>
      <c r="B160" t="inlineStr">
        <is>
          <t>Storm Development Corp</t>
        </is>
      </c>
      <c r="C160" s="16" t="n">
        <v>5000</v>
      </c>
      <c r="D160" t="inlineStr">
        <is>
          <t>CAD</t>
        </is>
      </c>
      <c r="E160" t="inlineStr">
        <is>
          <t>397</t>
        </is>
      </c>
      <c r="F160" t="inlineStr">
        <is>
          <t>2026-05</t>
        </is>
      </c>
      <c r="G160" s="18" t="n">
        <v>1</v>
      </c>
      <c r="H160" t="inlineStr"/>
    </row>
    <row r="161">
      <c r="A161" s="17" t="n">
        <v>46157</v>
      </c>
      <c r="B161" t="inlineStr">
        <is>
          <t>Bull Pine Energy</t>
        </is>
      </c>
      <c r="C161" s="16" t="n">
        <v>32000</v>
      </c>
      <c r="D161" t="inlineStr">
        <is>
          <t>CAD</t>
        </is>
      </c>
      <c r="E161" t="inlineStr">
        <is>
          <t>1397</t>
        </is>
      </c>
      <c r="F161" t="inlineStr">
        <is>
          <t>2026-05</t>
        </is>
      </c>
      <c r="G161" s="18" t="n">
        <v>1</v>
      </c>
      <c r="H161" t="inlineStr"/>
    </row>
    <row r="162">
      <c r="A162" s="17" t="n">
        <v>46163</v>
      </c>
      <c r="B162" t="inlineStr">
        <is>
          <t>Sharptail Energy Inc.</t>
        </is>
      </c>
      <c r="C162" s="16" t="n">
        <v>26250</v>
      </c>
      <c r="D162" t="inlineStr">
        <is>
          <t>CAD</t>
        </is>
      </c>
      <c r="E162" t="inlineStr">
        <is>
          <t>837</t>
        </is>
      </c>
      <c r="F162" t="inlineStr">
        <is>
          <t>2026-05</t>
        </is>
      </c>
      <c r="G162" s="18" t="n">
        <v>1</v>
      </c>
      <c r="H162" t="inlineStr"/>
    </row>
    <row r="163">
      <c r="A163" s="17" t="n">
        <v>46168</v>
      </c>
      <c r="B163" t="inlineStr">
        <is>
          <t>Frontier Peak Resources Inc.</t>
        </is>
      </c>
      <c r="C163" s="16" t="n">
        <v>3000</v>
      </c>
      <c r="D163" t="inlineStr">
        <is>
          <t>CAD</t>
        </is>
      </c>
      <c r="E163" t="inlineStr">
        <is>
          <t>Frontier Peak Resources Inc.</t>
        </is>
      </c>
      <c r="F163" t="inlineStr">
        <is>
          <t>2026-05</t>
        </is>
      </c>
      <c r="G163" s="18" t="n">
        <v>1</v>
      </c>
      <c r="H163" t="inlineStr"/>
    </row>
    <row r="164">
      <c r="A164" s="17" t="n">
        <v>46169</v>
      </c>
      <c r="B164" t="inlineStr">
        <is>
          <t>Ovintiv Canada ULC</t>
        </is>
      </c>
      <c r="C164" s="16" t="n">
        <v>42000</v>
      </c>
      <c r="D164" t="inlineStr">
        <is>
          <t>CAD</t>
        </is>
      </c>
      <c r="E164" t="inlineStr">
        <is>
          <t>514</t>
        </is>
      </c>
      <c r="F164" t="inlineStr">
        <is>
          <t>2026-05</t>
        </is>
      </c>
      <c r="G164" s="18" t="n">
        <v>1</v>
      </c>
      <c r="H164" t="inlineStr"/>
    </row>
    <row r="165">
      <c r="A165" s="17" t="n">
        <v>46172</v>
      </c>
      <c r="B165" t="inlineStr">
        <is>
          <t>Rising Star Energy Partners II LLC</t>
        </is>
      </c>
      <c r="C165" s="16" t="n">
        <v>10000</v>
      </c>
      <c r="D165" t="inlineStr">
        <is>
          <t>USD</t>
        </is>
      </c>
      <c r="E165" t="inlineStr">
        <is>
          <t>1296</t>
        </is>
      </c>
      <c r="F165" t="inlineStr">
        <is>
          <t>2026-05</t>
        </is>
      </c>
      <c r="G165" s="18" t="n">
        <v>1</v>
      </c>
      <c r="H165" t="inlineStr"/>
    </row>
    <row r="166">
      <c r="A166" s="17" t="n">
        <v>46174</v>
      </c>
      <c r="B166" t="inlineStr">
        <is>
          <t>Archer Exploration Corp.</t>
        </is>
      </c>
      <c r="C166" s="16" t="n">
        <v>101575</v>
      </c>
      <c r="D166" t="inlineStr">
        <is>
          <t>CAD</t>
        </is>
      </c>
      <c r="E166" t="inlineStr">
        <is>
          <t>14, Archer Exploration Corp.</t>
        </is>
      </c>
      <c r="F166" t="inlineStr">
        <is>
          <t>2026-06</t>
        </is>
      </c>
      <c r="G166" s="18" t="n">
        <v>1</v>
      </c>
      <c r="H166" t="inlineStr"/>
    </row>
    <row r="167">
      <c r="A167" s="17" t="n">
        <v>46174</v>
      </c>
      <c r="B167" t="inlineStr">
        <is>
          <t>Cardinal Energy Ltd.</t>
        </is>
      </c>
      <c r="C167" s="16" t="n">
        <v>163380</v>
      </c>
      <c r="D167" t="inlineStr">
        <is>
          <t>CAD</t>
        </is>
      </c>
      <c r="E167" t="inlineStr">
        <is>
          <t>463</t>
        </is>
      </c>
      <c r="F167" t="inlineStr">
        <is>
          <t>2026-06</t>
        </is>
      </c>
      <c r="G167" s="18" t="n">
        <v>1</v>
      </c>
      <c r="H167" t="inlineStr"/>
    </row>
    <row r="168">
      <c r="A168" s="17" t="n">
        <v>46174</v>
      </c>
      <c r="B168" t="inlineStr">
        <is>
          <t>Cavvy Energy</t>
        </is>
      </c>
      <c r="C168" s="16" t="n">
        <v>3750</v>
      </c>
      <c r="D168" t="inlineStr">
        <is>
          <t>CAD</t>
        </is>
      </c>
      <c r="E168" t="inlineStr">
        <is>
          <t>1218 (pro-rated)</t>
        </is>
      </c>
      <c r="F168" t="inlineStr">
        <is>
          <t>2026-06</t>
        </is>
      </c>
      <c r="G168" s="18" t="inlineStr"/>
      <c r="H168" t="inlineStr">
        <is>
          <t>pro-rated</t>
        </is>
      </c>
    </row>
    <row r="169">
      <c r="A169" s="17" t="n">
        <v>46174</v>
      </c>
      <c r="B169" t="inlineStr">
        <is>
          <t>Closure LM</t>
        </is>
      </c>
      <c r="C169" s="16" t="n">
        <v>1100</v>
      </c>
      <c r="D169" t="inlineStr">
        <is>
          <t>CAD</t>
        </is>
      </c>
      <c r="E169" t="inlineStr">
        <is>
          <t>890</t>
        </is>
      </c>
      <c r="F169" t="inlineStr">
        <is>
          <t>2026-06</t>
        </is>
      </c>
      <c r="G169" s="18" t="n">
        <v>12</v>
      </c>
      <c r="H169" t="inlineStr">
        <is>
          <t>Y1 6/12</t>
        </is>
      </c>
    </row>
    <row r="170">
      <c r="A170" s="17" t="n">
        <v>46174</v>
      </c>
      <c r="B170" t="inlineStr">
        <is>
          <t>Durham Creek Exploration Ltd.</t>
        </is>
      </c>
      <c r="C170" s="16" t="n">
        <v>23625</v>
      </c>
      <c r="D170" t="inlineStr">
        <is>
          <t>CAD</t>
        </is>
      </c>
      <c r="E170" t="inlineStr">
        <is>
          <t>480</t>
        </is>
      </c>
      <c r="F170" t="inlineStr">
        <is>
          <t>2026-06</t>
        </is>
      </c>
      <c r="G170" s="18" t="n">
        <v>1</v>
      </c>
      <c r="H170" t="inlineStr"/>
    </row>
    <row r="171">
      <c r="A171" s="17" t="n">
        <v>46174</v>
      </c>
      <c r="B171" t="inlineStr">
        <is>
          <t>Indra Oil &amp; Gas Ltd.</t>
        </is>
      </c>
      <c r="C171" s="16" t="n">
        <v>3000</v>
      </c>
      <c r="D171" t="inlineStr">
        <is>
          <t>CAD</t>
        </is>
      </c>
      <c r="E171" t="inlineStr">
        <is>
          <t>Indra Oil &amp; Gas Ltd.</t>
        </is>
      </c>
      <c r="F171" t="inlineStr">
        <is>
          <t>2026-06</t>
        </is>
      </c>
      <c r="G171" s="18" t="n">
        <v>1</v>
      </c>
      <c r="H171" t="inlineStr"/>
    </row>
    <row r="172">
      <c r="A172" s="17" t="n">
        <v>46174</v>
      </c>
      <c r="B172" t="inlineStr">
        <is>
          <t>Lex Capital Management Inc.</t>
        </is>
      </c>
      <c r="C172" s="16" t="n">
        <v>4000</v>
      </c>
      <c r="D172" t="inlineStr">
        <is>
          <t>CAD</t>
        </is>
      </c>
      <c r="E172" t="inlineStr">
        <is>
          <t>Lex Capital Management Inc.</t>
        </is>
      </c>
      <c r="F172" t="inlineStr">
        <is>
          <t>2026-06</t>
        </is>
      </c>
      <c r="G172" s="18" t="n">
        <v>1</v>
      </c>
      <c r="H172" t="inlineStr"/>
    </row>
    <row r="173">
      <c r="A173" s="17" t="n">
        <v>46174</v>
      </c>
      <c r="B173" t="inlineStr">
        <is>
          <t>Lifting Solutions Inc.</t>
        </is>
      </c>
      <c r="C173" s="16" t="n">
        <v>1000</v>
      </c>
      <c r="D173" t="inlineStr">
        <is>
          <t>CAD</t>
        </is>
      </c>
      <c r="E173" t="inlineStr">
        <is>
          <t>430</t>
        </is>
      </c>
      <c r="F173" t="inlineStr">
        <is>
          <t>2026-06</t>
        </is>
      </c>
      <c r="G173" s="18" t="n">
        <v>12</v>
      </c>
      <c r="H173" t="inlineStr">
        <is>
          <t>Y1 6/12</t>
        </is>
      </c>
    </row>
    <row r="174">
      <c r="A174" s="17" t="n">
        <v>46174</v>
      </c>
      <c r="B174" t="inlineStr">
        <is>
          <t>Outpost</t>
        </is>
      </c>
      <c r="C174" s="16" t="n">
        <v>2000</v>
      </c>
      <c r="D174" t="inlineStr">
        <is>
          <t>CAD</t>
        </is>
      </c>
      <c r="E174" t="inlineStr">
        <is>
          <t>999</t>
        </is>
      </c>
      <c r="F174" t="inlineStr">
        <is>
          <t>2026-06</t>
        </is>
      </c>
      <c r="G174" s="18" t="n">
        <v>2</v>
      </c>
      <c r="H174" t="inlineStr">
        <is>
          <t>Y1 1/2</t>
        </is>
      </c>
    </row>
    <row r="175">
      <c r="A175" s="17" t="n">
        <v>46174</v>
      </c>
      <c r="B175" t="inlineStr">
        <is>
          <t>Pine Cliff Energy Ltd.</t>
        </is>
      </c>
      <c r="C175" s="16" t="n">
        <v>135868.75</v>
      </c>
      <c r="D175" t="inlineStr">
        <is>
          <t>CAD</t>
        </is>
      </c>
      <c r="E175" t="inlineStr">
        <is>
          <t>747</t>
        </is>
      </c>
      <c r="F175" t="inlineStr">
        <is>
          <t>2026-06</t>
        </is>
      </c>
      <c r="G175" s="18" t="n">
        <v>1</v>
      </c>
      <c r="H175" t="inlineStr"/>
    </row>
    <row r="176">
      <c r="A176" s="17" t="n">
        <v>46174</v>
      </c>
      <c r="B176" t="inlineStr">
        <is>
          <t>Revsolz Corp.</t>
        </is>
      </c>
      <c r="C176" s="16" t="n">
        <v>700</v>
      </c>
      <c r="D176" t="inlineStr">
        <is>
          <t>CAD</t>
        </is>
      </c>
      <c r="E176" t="inlineStr">
        <is>
          <t>1249</t>
        </is>
      </c>
      <c r="F176" t="inlineStr">
        <is>
          <t>2026-06</t>
        </is>
      </c>
      <c r="G176" s="18" t="n">
        <v>12</v>
      </c>
      <c r="H176" t="inlineStr">
        <is>
          <t>Y1 6/12</t>
        </is>
      </c>
    </row>
    <row r="177">
      <c r="A177" s="17" t="n">
        <v>46176</v>
      </c>
      <c r="B177" t="inlineStr">
        <is>
          <t>Tundra</t>
        </is>
      </c>
      <c r="C177" s="16" t="n">
        <v>8000</v>
      </c>
      <c r="D177" t="inlineStr">
        <is>
          <t>CAD</t>
        </is>
      </c>
      <c r="E177" t="inlineStr">
        <is>
          <t>1165 (pro-rated)</t>
        </is>
      </c>
      <c r="F177" t="inlineStr">
        <is>
          <t>2026-06</t>
        </is>
      </c>
      <c r="G177" s="18" t="inlineStr"/>
      <c r="H177" t="inlineStr">
        <is>
          <t>pro-rated</t>
        </is>
      </c>
    </row>
    <row r="178">
      <c r="A178" s="17" t="n">
        <v>46177</v>
      </c>
      <c r="B178" t="inlineStr">
        <is>
          <t>Cabra Consulting Ltd.</t>
        </is>
      </c>
      <c r="C178" s="16" t="n">
        <v>12000</v>
      </c>
      <c r="D178" t="inlineStr">
        <is>
          <t>CAD</t>
        </is>
      </c>
      <c r="E178" t="inlineStr">
        <is>
          <t>1017</t>
        </is>
      </c>
      <c r="F178" t="inlineStr">
        <is>
          <t>2026-06</t>
        </is>
      </c>
      <c r="G178" s="18" t="n">
        <v>1</v>
      </c>
      <c r="H178" t="inlineStr"/>
    </row>
    <row r="179">
      <c r="A179" s="17" t="n">
        <v>46181</v>
      </c>
      <c r="B179" t="inlineStr">
        <is>
          <t>Lotus Creek Exploration Inc.</t>
        </is>
      </c>
      <c r="C179" s="16" t="n">
        <v>27500</v>
      </c>
      <c r="D179" t="inlineStr">
        <is>
          <t>CAD</t>
        </is>
      </c>
      <c r="E179" t="inlineStr">
        <is>
          <t>872</t>
        </is>
      </c>
      <c r="F179" t="inlineStr">
        <is>
          <t>2026-06</t>
        </is>
      </c>
      <c r="G179" s="18" t="n">
        <v>1</v>
      </c>
      <c r="H179" t="inlineStr"/>
    </row>
    <row r="180">
      <c r="A180" s="17" t="n">
        <v>46182</v>
      </c>
      <c r="B180" t="inlineStr">
        <is>
          <t>Kaiser Exploration Ltd.</t>
        </is>
      </c>
      <c r="C180" s="16" t="n">
        <v>12000</v>
      </c>
      <c r="D180" t="inlineStr">
        <is>
          <t>CAD</t>
        </is>
      </c>
      <c r="E180" t="inlineStr">
        <is>
          <t>Kaiser Exploration Ltd.</t>
        </is>
      </c>
      <c r="F180" t="inlineStr">
        <is>
          <t>2026-06</t>
        </is>
      </c>
      <c r="G180" s="18" t="n">
        <v>1</v>
      </c>
      <c r="H180" t="inlineStr"/>
    </row>
    <row r="181">
      <c r="A181" s="17" t="n">
        <v>46188</v>
      </c>
      <c r="B181" t="inlineStr">
        <is>
          <t>BE Montney Holdings Ltd Canada</t>
        </is>
      </c>
      <c r="C181" s="16" t="n">
        <v>5500</v>
      </c>
      <c r="D181" t="inlineStr">
        <is>
          <t>CAD</t>
        </is>
      </c>
      <c r="E181" t="inlineStr">
        <is>
          <t>BE Montney Holdings Ltd Canada</t>
        </is>
      </c>
      <c r="F181" t="inlineStr">
        <is>
          <t>2026-06</t>
        </is>
      </c>
      <c r="G181" s="18" t="n">
        <v>1</v>
      </c>
      <c r="H181" t="inlineStr"/>
    </row>
    <row r="182">
      <c r="A182" s="17" t="n">
        <v>46188</v>
      </c>
      <c r="B182" t="inlineStr">
        <is>
          <t>Silverleaf Resources Inc.</t>
        </is>
      </c>
      <c r="C182" s="16" t="n">
        <v>4000</v>
      </c>
      <c r="D182" t="inlineStr">
        <is>
          <t>CAD</t>
        </is>
      </c>
      <c r="E182" t="inlineStr">
        <is>
          <t>Silverleaf Resources Inc.</t>
        </is>
      </c>
      <c r="F182" t="inlineStr">
        <is>
          <t>2026-06</t>
        </is>
      </c>
      <c r="G182" s="18" t="n">
        <v>1</v>
      </c>
      <c r="H182" t="inlineStr"/>
    </row>
    <row r="183">
      <c r="A183" s="17" t="n">
        <v>46189</v>
      </c>
      <c r="B183" t="inlineStr">
        <is>
          <t>Alberta Municipal Affairs Assessment Services Branch</t>
        </is>
      </c>
      <c r="C183" s="16" t="n">
        <v>4000</v>
      </c>
      <c r="D183" t="inlineStr">
        <is>
          <t>CAD</t>
        </is>
      </c>
      <c r="E183" t="inlineStr">
        <is>
          <t>Alberta Municipal Affairs Assessment Services Branch</t>
        </is>
      </c>
      <c r="F183" t="inlineStr">
        <is>
          <t>2026-06</t>
        </is>
      </c>
      <c r="G183" s="18" t="n">
        <v>1</v>
      </c>
      <c r="H183" t="inlineStr"/>
    </row>
    <row r="184">
      <c r="A184" s="17" t="n">
        <v>46203</v>
      </c>
      <c r="B184" t="inlineStr">
        <is>
          <t>Cache Island Corp</t>
        </is>
      </c>
      <c r="C184" s="16" t="n">
        <v>34728</v>
      </c>
      <c r="D184" t="inlineStr">
        <is>
          <t>CAD</t>
        </is>
      </c>
      <c r="E184" t="inlineStr">
        <is>
          <t>Cache Island Corp</t>
        </is>
      </c>
      <c r="F184" t="inlineStr">
        <is>
          <t>2026-06</t>
        </is>
      </c>
      <c r="G184" s="18" t="n">
        <v>1</v>
      </c>
      <c r="H184" t="inlineStr"/>
    </row>
    <row r="185">
      <c r="A185" s="17" t="n">
        <v>46203</v>
      </c>
      <c r="B185" t="inlineStr">
        <is>
          <t>Dawn Energy Inc</t>
        </is>
      </c>
      <c r="C185" s="16" t="n">
        <v>3000</v>
      </c>
      <c r="D185" t="inlineStr">
        <is>
          <t>CAD</t>
        </is>
      </c>
      <c r="E185" t="inlineStr">
        <is>
          <t>Dawn Energy Inc</t>
        </is>
      </c>
      <c r="F185" t="inlineStr">
        <is>
          <t>2026-06</t>
        </is>
      </c>
      <c r="G185" s="18" t="n">
        <v>1</v>
      </c>
      <c r="H185" t="inlineStr"/>
    </row>
    <row r="186">
      <c r="A186" s="17" t="n">
        <v>46204</v>
      </c>
      <c r="B186" t="inlineStr">
        <is>
          <t>2Com Consulting Inc.</t>
        </is>
      </c>
      <c r="C186" s="16" t="n">
        <v>7350</v>
      </c>
      <c r="D186" t="inlineStr">
        <is>
          <t>CAD</t>
        </is>
      </c>
      <c r="E186" t="inlineStr">
        <is>
          <t>2Com Consulting Inc.</t>
        </is>
      </c>
      <c r="F186" t="inlineStr">
        <is>
          <t>2026-07</t>
        </is>
      </c>
      <c r="G186" s="18" t="n">
        <v>1</v>
      </c>
      <c r="H186" t="inlineStr"/>
    </row>
    <row r="187">
      <c r="A187" s="17" t="n">
        <v>46204</v>
      </c>
      <c r="B187" t="inlineStr">
        <is>
          <t>Argent Trust Company</t>
        </is>
      </c>
      <c r="C187" s="16" t="n">
        <v>52500</v>
      </c>
      <c r="D187" t="inlineStr">
        <is>
          <t>USD</t>
        </is>
      </c>
      <c r="E187" t="inlineStr">
        <is>
          <t>1012</t>
        </is>
      </c>
      <c r="F187" t="inlineStr">
        <is>
          <t>2026-07</t>
        </is>
      </c>
      <c r="G187" s="18" t="n">
        <v>1</v>
      </c>
      <c r="H187" t="inlineStr"/>
    </row>
    <row r="188">
      <c r="A188" s="17" t="n">
        <v>46204</v>
      </c>
      <c r="B188" t="inlineStr">
        <is>
          <t>Borets</t>
        </is>
      </c>
      <c r="C188" s="16" t="n">
        <v>4400</v>
      </c>
      <c r="D188" t="inlineStr">
        <is>
          <t>CAD</t>
        </is>
      </c>
      <c r="E188" t="inlineStr">
        <is>
          <t>1255</t>
        </is>
      </c>
      <c r="F188" t="inlineStr">
        <is>
          <t>2026-07</t>
        </is>
      </c>
      <c r="G188" s="18" t="n">
        <v>2</v>
      </c>
      <c r="H188" t="inlineStr">
        <is>
          <t>Y1 2/2</t>
        </is>
      </c>
    </row>
    <row r="189">
      <c r="A189" s="17" t="n">
        <v>46204</v>
      </c>
      <c r="B189" t="inlineStr">
        <is>
          <t>Closure LM</t>
        </is>
      </c>
      <c r="C189" s="16" t="n">
        <v>1100</v>
      </c>
      <c r="D189" t="inlineStr">
        <is>
          <t>CAD</t>
        </is>
      </c>
      <c r="E189" t="inlineStr">
        <is>
          <t>890</t>
        </is>
      </c>
      <c r="F189" t="inlineStr">
        <is>
          <t>2026-07</t>
        </is>
      </c>
      <c r="G189" s="18" t="n">
        <v>12</v>
      </c>
      <c r="H189" t="inlineStr">
        <is>
          <t>Y1 7/12</t>
        </is>
      </c>
    </row>
    <row r="190">
      <c r="A190" s="17" t="n">
        <v>46204</v>
      </c>
      <c r="B190" t="inlineStr">
        <is>
          <t>Hemisphere Energy Corporation</t>
        </is>
      </c>
      <c r="C190" s="16" t="n">
        <v>16800</v>
      </c>
      <c r="D190" t="inlineStr">
        <is>
          <t>CAD</t>
        </is>
      </c>
      <c r="E190" t="inlineStr">
        <is>
          <t>Hemisphere Energy Corporation</t>
        </is>
      </c>
      <c r="F190" t="inlineStr">
        <is>
          <t>2026-07</t>
        </is>
      </c>
      <c r="G190" s="18" t="n">
        <v>1</v>
      </c>
      <c r="H190" t="inlineStr"/>
    </row>
    <row r="191">
      <c r="A191" s="17" t="n">
        <v>46204</v>
      </c>
      <c r="B191" t="inlineStr">
        <is>
          <t>Lifting Solutions Inc.</t>
        </is>
      </c>
      <c r="C191" s="16" t="n">
        <v>1000</v>
      </c>
      <c r="D191" t="inlineStr">
        <is>
          <t>CAD</t>
        </is>
      </c>
      <c r="E191" t="inlineStr">
        <is>
          <t>430</t>
        </is>
      </c>
      <c r="F191" t="inlineStr">
        <is>
          <t>2026-07</t>
        </is>
      </c>
      <c r="G191" s="18" t="n">
        <v>12</v>
      </c>
      <c r="H191" t="inlineStr">
        <is>
          <t>Y1 7/12</t>
        </is>
      </c>
    </row>
    <row r="192">
      <c r="A192" s="17" t="n">
        <v>46204</v>
      </c>
      <c r="B192" t="inlineStr">
        <is>
          <t>Mancal Energy Inc.</t>
        </is>
      </c>
      <c r="C192" s="16" t="n">
        <v>81518</v>
      </c>
      <c r="D192" t="inlineStr">
        <is>
          <t>CAD</t>
        </is>
      </c>
      <c r="E192" t="inlineStr">
        <is>
          <t>18</t>
        </is>
      </c>
      <c r="F192" t="inlineStr">
        <is>
          <t>2026-07</t>
        </is>
      </c>
      <c r="G192" s="18" t="n">
        <v>1</v>
      </c>
      <c r="H192" t="inlineStr"/>
    </row>
    <row r="193">
      <c r="A193" s="17" t="n">
        <v>46204</v>
      </c>
      <c r="B193" t="inlineStr">
        <is>
          <t>Revsolz Corp.</t>
        </is>
      </c>
      <c r="C193" s="16" t="n">
        <v>700</v>
      </c>
      <c r="D193" t="inlineStr">
        <is>
          <t>CAD</t>
        </is>
      </c>
      <c r="E193" t="inlineStr">
        <is>
          <t>1249</t>
        </is>
      </c>
      <c r="F193" t="inlineStr">
        <is>
          <t>2026-07</t>
        </is>
      </c>
      <c r="G193" s="18" t="n">
        <v>12</v>
      </c>
      <c r="H193" t="inlineStr">
        <is>
          <t>Y1 7/12</t>
        </is>
      </c>
    </row>
    <row r="194">
      <c r="A194" s="17" t="n">
        <v>46204</v>
      </c>
      <c r="B194" t="inlineStr">
        <is>
          <t>Saturn Oil and Gas</t>
        </is>
      </c>
      <c r="C194" s="16" t="n">
        <v>44000</v>
      </c>
      <c r="D194" t="inlineStr">
        <is>
          <t>CAD</t>
        </is>
      </c>
      <c r="E194" t="inlineStr">
        <is>
          <t>806</t>
        </is>
      </c>
      <c r="F194" t="inlineStr">
        <is>
          <t>2026-07</t>
        </is>
      </c>
      <c r="G194" s="18" t="n">
        <v>1</v>
      </c>
      <c r="H194" t="inlineStr"/>
    </row>
    <row r="195">
      <c r="A195" s="17" t="n">
        <v>46204</v>
      </c>
      <c r="B195" t="inlineStr">
        <is>
          <t>Surge Energy Inc.</t>
        </is>
      </c>
      <c r="C195" s="16" t="n">
        <v>228372</v>
      </c>
      <c r="D195" t="inlineStr">
        <is>
          <t>CAD</t>
        </is>
      </c>
      <c r="E195" t="inlineStr">
        <is>
          <t>423, 423 (pro-rated)</t>
        </is>
      </c>
      <c r="F195" t="inlineStr">
        <is>
          <t>2026-07</t>
        </is>
      </c>
      <c r="G195" s="18" t="n">
        <v>1</v>
      </c>
      <c r="H195" t="inlineStr">
        <is>
          <t>pro-rated</t>
        </is>
      </c>
    </row>
    <row r="196">
      <c r="A196" s="17" t="n">
        <v>46204</v>
      </c>
      <c r="B196" t="inlineStr">
        <is>
          <t>Topaz Energy.</t>
        </is>
      </c>
      <c r="C196" s="16" t="n">
        <v>155000</v>
      </c>
      <c r="D196" t="inlineStr">
        <is>
          <t>CAD</t>
        </is>
      </c>
      <c r="E196" t="inlineStr">
        <is>
          <t>787</t>
        </is>
      </c>
      <c r="F196" t="inlineStr">
        <is>
          <t>2026-07</t>
        </is>
      </c>
      <c r="G196" s="18" t="n">
        <v>1</v>
      </c>
      <c r="H196" t="inlineStr"/>
    </row>
    <row r="197">
      <c r="A197" s="17" t="n">
        <v>46229</v>
      </c>
      <c r="B197" t="inlineStr">
        <is>
          <t>Astara Energy Corp</t>
        </is>
      </c>
      <c r="C197" s="16" t="n">
        <v>49612</v>
      </c>
      <c r="D197" t="inlineStr">
        <is>
          <t>CAD</t>
        </is>
      </c>
      <c r="E197" t="inlineStr">
        <is>
          <t>394</t>
        </is>
      </c>
      <c r="F197" t="inlineStr">
        <is>
          <t>2026-07</t>
        </is>
      </c>
      <c r="G197" s="18" t="n">
        <v>1</v>
      </c>
      <c r="H197" t="inlineStr"/>
    </row>
    <row r="198">
      <c r="A198" s="17" t="n">
        <v>46235</v>
      </c>
      <c r="B198" t="inlineStr">
        <is>
          <t>Barrel Oil Corp</t>
        </is>
      </c>
      <c r="C198" s="16" t="n">
        <v>64600</v>
      </c>
      <c r="D198" t="inlineStr">
        <is>
          <t>CAD</t>
        </is>
      </c>
      <c r="E198" t="inlineStr">
        <is>
          <t>491</t>
        </is>
      </c>
      <c r="F198" t="inlineStr">
        <is>
          <t>2026-08</t>
        </is>
      </c>
      <c r="G198" s="18" t="n">
        <v>1</v>
      </c>
      <c r="H198" t="inlineStr"/>
    </row>
    <row r="199">
      <c r="A199" s="17" t="n">
        <v>46235</v>
      </c>
      <c r="B199" t="inlineStr">
        <is>
          <t>Blue Sky Resources Ltd.</t>
        </is>
      </c>
      <c r="C199" s="16" t="n">
        <v>12600</v>
      </c>
      <c r="D199" t="inlineStr">
        <is>
          <t>CAD</t>
        </is>
      </c>
      <c r="E199" t="inlineStr">
        <is>
          <t>Blue Sky Resources Ltd.</t>
        </is>
      </c>
      <c r="F199" t="inlineStr">
        <is>
          <t>2026-08</t>
        </is>
      </c>
      <c r="G199" s="18" t="n">
        <v>1</v>
      </c>
      <c r="H199" t="inlineStr"/>
    </row>
    <row r="200">
      <c r="A200" s="17" t="n">
        <v>46235</v>
      </c>
      <c r="B200" t="inlineStr">
        <is>
          <t>Closure LM</t>
        </is>
      </c>
      <c r="C200" s="16" t="n">
        <v>1100</v>
      </c>
      <c r="D200" t="inlineStr">
        <is>
          <t>CAD</t>
        </is>
      </c>
      <c r="E200" t="inlineStr">
        <is>
          <t>890</t>
        </is>
      </c>
      <c r="F200" t="inlineStr">
        <is>
          <t>2026-08</t>
        </is>
      </c>
      <c r="G200" s="18" t="n">
        <v>12</v>
      </c>
      <c r="H200" t="inlineStr">
        <is>
          <t>Y1 8/12</t>
        </is>
      </c>
    </row>
    <row r="201">
      <c r="A201" s="17" t="n">
        <v>46235</v>
      </c>
      <c r="B201" t="inlineStr">
        <is>
          <t>Lifting Solutions Inc.</t>
        </is>
      </c>
      <c r="C201" s="16" t="n">
        <v>1000</v>
      </c>
      <c r="D201" t="inlineStr">
        <is>
          <t>CAD</t>
        </is>
      </c>
      <c r="E201" t="inlineStr">
        <is>
          <t>430</t>
        </is>
      </c>
      <c r="F201" t="inlineStr">
        <is>
          <t>2026-08</t>
        </is>
      </c>
      <c r="G201" s="18" t="n">
        <v>12</v>
      </c>
      <c r="H201" t="inlineStr">
        <is>
          <t>Y1 8/12</t>
        </is>
      </c>
    </row>
    <row r="202">
      <c r="A202" s="17" t="n">
        <v>46235</v>
      </c>
      <c r="B202" t="inlineStr">
        <is>
          <t>Lumina Consulting Ltd. (Customer)</t>
        </is>
      </c>
      <c r="C202" s="16" t="n">
        <v>5000</v>
      </c>
      <c r="D202" t="inlineStr">
        <is>
          <t>CAD</t>
        </is>
      </c>
      <c r="E202" t="inlineStr">
        <is>
          <t>Lumina Consulting Ltd. (Customer)</t>
        </is>
      </c>
      <c r="F202" t="inlineStr">
        <is>
          <t>2026-08</t>
        </is>
      </c>
      <c r="G202" s="18" t="n">
        <v>1</v>
      </c>
      <c r="H202" t="inlineStr"/>
    </row>
    <row r="203">
      <c r="A203" s="17" t="n">
        <v>46235</v>
      </c>
      <c r="B203" t="inlineStr">
        <is>
          <t>Millennium Land Ltd.</t>
        </is>
      </c>
      <c r="C203" s="16" t="n">
        <v>4000</v>
      </c>
      <c r="D203" t="inlineStr">
        <is>
          <t>CAD</t>
        </is>
      </c>
      <c r="E203" t="inlineStr">
        <is>
          <t>Millennium Land Ltd.</t>
        </is>
      </c>
      <c r="F203" t="inlineStr">
        <is>
          <t>2026-08</t>
        </is>
      </c>
      <c r="G203" s="18" t="n">
        <v>1</v>
      </c>
      <c r="H203" t="inlineStr"/>
    </row>
    <row r="204">
      <c r="A204" s="17" t="n">
        <v>46235</v>
      </c>
      <c r="B204" t="inlineStr">
        <is>
          <t>Muddy Boots</t>
        </is>
      </c>
      <c r="C204" s="16" t="n">
        <v>8400</v>
      </c>
      <c r="D204" t="inlineStr">
        <is>
          <t>CAD</t>
        </is>
      </c>
      <c r="E204" t="inlineStr">
        <is>
          <t>Muddy Boots</t>
        </is>
      </c>
      <c r="F204" t="inlineStr">
        <is>
          <t>2026-08</t>
        </is>
      </c>
      <c r="G204" s="18" t="n">
        <v>1</v>
      </c>
      <c r="H204" t="inlineStr"/>
    </row>
    <row r="205">
      <c r="A205" s="17" t="n">
        <v>46235</v>
      </c>
      <c r="B205" t="inlineStr">
        <is>
          <t>Paramount Resources Ltd.</t>
        </is>
      </c>
      <c r="C205" s="16" t="n">
        <v>317825</v>
      </c>
      <c r="D205" t="inlineStr">
        <is>
          <t>CAD</t>
        </is>
      </c>
      <c r="E205" t="inlineStr">
        <is>
          <t>511, 511 (pro-rated)</t>
        </is>
      </c>
      <c r="F205" t="inlineStr">
        <is>
          <t>2026-08</t>
        </is>
      </c>
      <c r="G205" s="18" t="n">
        <v>1</v>
      </c>
      <c r="H205" t="inlineStr">
        <is>
          <t>pro-rated</t>
        </is>
      </c>
    </row>
    <row r="206">
      <c r="A206" s="17" t="n">
        <v>46235</v>
      </c>
      <c r="B206" t="inlineStr">
        <is>
          <t>Revsolz Corp.</t>
        </is>
      </c>
      <c r="C206" s="16" t="n">
        <v>700</v>
      </c>
      <c r="D206" t="inlineStr">
        <is>
          <t>CAD</t>
        </is>
      </c>
      <c r="E206" t="inlineStr">
        <is>
          <t>1249</t>
        </is>
      </c>
      <c r="F206" t="inlineStr">
        <is>
          <t>2026-08</t>
        </is>
      </c>
      <c r="G206" s="18" t="n">
        <v>12</v>
      </c>
      <c r="H206" t="inlineStr">
        <is>
          <t>Y1 8/12</t>
        </is>
      </c>
    </row>
    <row r="207">
      <c r="A207" s="17" t="n">
        <v>46235</v>
      </c>
      <c r="B207" t="inlineStr">
        <is>
          <t>Wild Goose Storage LLC</t>
        </is>
      </c>
      <c r="C207" s="16" t="n">
        <v>2400</v>
      </c>
      <c r="D207" t="inlineStr">
        <is>
          <t>CAD</t>
        </is>
      </c>
      <c r="E207" t="inlineStr">
        <is>
          <t>878</t>
        </is>
      </c>
      <c r="F207" t="inlineStr">
        <is>
          <t>2026-08</t>
        </is>
      </c>
      <c r="G207" s="18" t="n">
        <v>2</v>
      </c>
      <c r="H207" t="inlineStr">
        <is>
          <t>Y1 1/2</t>
        </is>
      </c>
    </row>
    <row r="208">
      <c r="A208" s="17" t="n">
        <v>46255</v>
      </c>
      <c r="B208" t="inlineStr">
        <is>
          <t>Cenovus Energy Inc.</t>
        </is>
      </c>
      <c r="C208" s="16" t="n">
        <v>142275</v>
      </c>
      <c r="D208" t="inlineStr">
        <is>
          <t>CAD</t>
        </is>
      </c>
      <c r="E208" t="inlineStr">
        <is>
          <t>21</t>
        </is>
      </c>
      <c r="F208" t="inlineStr">
        <is>
          <t>2026-08</t>
        </is>
      </c>
      <c r="G208" s="18" t="n">
        <v>1</v>
      </c>
      <c r="H208" t="inlineStr"/>
    </row>
    <row r="209">
      <c r="A209" s="17" t="n">
        <v>46266</v>
      </c>
      <c r="B209" t="inlineStr">
        <is>
          <t>Closure LM</t>
        </is>
      </c>
      <c r="C209" s="16" t="n">
        <v>1100</v>
      </c>
      <c r="D209" t="inlineStr">
        <is>
          <t>CAD</t>
        </is>
      </c>
      <c r="E209" t="inlineStr">
        <is>
          <t>890</t>
        </is>
      </c>
      <c r="F209" t="inlineStr">
        <is>
          <t>2026-09</t>
        </is>
      </c>
      <c r="G209" s="18" t="n">
        <v>12</v>
      </c>
      <c r="H209" t="inlineStr">
        <is>
          <t>Y1 9/12</t>
        </is>
      </c>
    </row>
    <row r="210">
      <c r="A210" s="17" t="n">
        <v>46266</v>
      </c>
      <c r="B210" t="inlineStr">
        <is>
          <t>Karve Energy Inc.</t>
        </is>
      </c>
      <c r="C210" s="16" t="n">
        <v>84092</v>
      </c>
      <c r="D210" t="inlineStr">
        <is>
          <t>CAD</t>
        </is>
      </c>
      <c r="E210" t="inlineStr">
        <is>
          <t>20</t>
        </is>
      </c>
      <c r="F210" t="inlineStr">
        <is>
          <t>2026-09</t>
        </is>
      </c>
      <c r="G210" s="18" t="n">
        <v>1</v>
      </c>
      <c r="H210" t="inlineStr"/>
    </row>
    <row r="211">
      <c r="A211" s="17" t="n">
        <v>46266</v>
      </c>
      <c r="B211" t="inlineStr">
        <is>
          <t>Lifting Solutions Inc.</t>
        </is>
      </c>
      <c r="C211" s="16" t="n">
        <v>1000</v>
      </c>
      <c r="D211" t="inlineStr">
        <is>
          <t>CAD</t>
        </is>
      </c>
      <c r="E211" t="inlineStr">
        <is>
          <t>430</t>
        </is>
      </c>
      <c r="F211" t="inlineStr">
        <is>
          <t>2026-09</t>
        </is>
      </c>
      <c r="G211" s="18" t="n">
        <v>12</v>
      </c>
      <c r="H211" t="inlineStr">
        <is>
          <t>Y1 9/12</t>
        </is>
      </c>
    </row>
    <row r="212">
      <c r="A212" s="17" t="n">
        <v>46266</v>
      </c>
      <c r="B212" t="inlineStr">
        <is>
          <t>Revsolz Corp.</t>
        </is>
      </c>
      <c r="C212" s="16" t="n">
        <v>700</v>
      </c>
      <c r="D212" t="inlineStr">
        <is>
          <t>CAD</t>
        </is>
      </c>
      <c r="E212" t="inlineStr">
        <is>
          <t>1249</t>
        </is>
      </c>
      <c r="F212" t="inlineStr">
        <is>
          <t>2026-09</t>
        </is>
      </c>
      <c r="G212" s="18" t="n">
        <v>12</v>
      </c>
      <c r="H212" t="inlineStr">
        <is>
          <t>Y1 9/12</t>
        </is>
      </c>
    </row>
    <row r="213">
      <c r="A213" s="17" t="n">
        <v>46266</v>
      </c>
      <c r="B213" t="inlineStr">
        <is>
          <t>Storm Development Corp</t>
        </is>
      </c>
      <c r="C213" s="16" t="n">
        <v>57920</v>
      </c>
      <c r="D213" t="inlineStr">
        <is>
          <t>CAD</t>
        </is>
      </c>
      <c r="E213" t="inlineStr">
        <is>
          <t>397</t>
        </is>
      </c>
      <c r="F213" t="inlineStr">
        <is>
          <t>2026-09</t>
        </is>
      </c>
      <c r="G213" s="18" t="n">
        <v>1</v>
      </c>
      <c r="H213" t="inlineStr"/>
    </row>
    <row r="214">
      <c r="A214" s="17" t="n">
        <v>46266</v>
      </c>
      <c r="B214" t="inlineStr">
        <is>
          <t>Strathcona Resources Ltd.</t>
        </is>
      </c>
      <c r="C214" s="16" t="n">
        <v>451250</v>
      </c>
      <c r="D214" t="inlineStr">
        <is>
          <t>CAD</t>
        </is>
      </c>
      <c r="E214" t="inlineStr">
        <is>
          <t>487</t>
        </is>
      </c>
      <c r="F214" t="inlineStr">
        <is>
          <t>2026-09</t>
        </is>
      </c>
      <c r="G214" s="18" t="n">
        <v>1</v>
      </c>
      <c r="H214" t="inlineStr"/>
    </row>
    <row r="215">
      <c r="A215" s="17" t="n">
        <v>46266</v>
      </c>
      <c r="B215" t="inlineStr">
        <is>
          <t>Western Basin.</t>
        </is>
      </c>
      <c r="C215" s="16" t="n">
        <v>36750</v>
      </c>
      <c r="D215" t="inlineStr">
        <is>
          <t>CAD</t>
        </is>
      </c>
      <c r="E215" t="inlineStr">
        <is>
          <t>842</t>
        </is>
      </c>
      <c r="F215" t="inlineStr">
        <is>
          <t>2026-09</t>
        </is>
      </c>
      <c r="G215" s="18" t="n">
        <v>1</v>
      </c>
      <c r="H215" t="inlineStr"/>
    </row>
    <row r="216">
      <c r="A216" s="17" t="n">
        <v>46296</v>
      </c>
      <c r="B216" t="inlineStr">
        <is>
          <t>Baytex Energy Ltd.</t>
        </is>
      </c>
      <c r="C216" s="16" t="n">
        <v>15750</v>
      </c>
      <c r="D216" t="inlineStr">
        <is>
          <t>CAD</t>
        </is>
      </c>
      <c r="E216" t="inlineStr">
        <is>
          <t>Baytex Energy Ltd.</t>
        </is>
      </c>
      <c r="F216" t="inlineStr">
        <is>
          <t>2026-10</t>
        </is>
      </c>
      <c r="G216" s="18" t="n">
        <v>1</v>
      </c>
      <c r="H216" t="inlineStr"/>
    </row>
    <row r="217">
      <c r="A217" s="17" t="n">
        <v>46296</v>
      </c>
      <c r="B217" t="inlineStr">
        <is>
          <t>Closure LM</t>
        </is>
      </c>
      <c r="C217" s="16" t="n">
        <v>1100</v>
      </c>
      <c r="D217" t="inlineStr">
        <is>
          <t>CAD</t>
        </is>
      </c>
      <c r="E217" t="inlineStr">
        <is>
          <t>890</t>
        </is>
      </c>
      <c r="F217" t="inlineStr">
        <is>
          <t>2026-10</t>
        </is>
      </c>
      <c r="G217" s="18" t="n">
        <v>12</v>
      </c>
      <c r="H217" t="inlineStr">
        <is>
          <t>Y1 10/12</t>
        </is>
      </c>
    </row>
    <row r="218">
      <c r="A218" s="17" t="n">
        <v>46296</v>
      </c>
      <c r="B218" t="inlineStr">
        <is>
          <t>Franco Nevada</t>
        </is>
      </c>
      <c r="C218" s="16" t="n">
        <v>71662.5</v>
      </c>
      <c r="D218" t="inlineStr">
        <is>
          <t>CAD</t>
        </is>
      </c>
      <c r="E218" t="inlineStr">
        <is>
          <t>503</t>
        </is>
      </c>
      <c r="F218" t="inlineStr">
        <is>
          <t>2026-10</t>
        </is>
      </c>
      <c r="G218" s="18" t="n">
        <v>1</v>
      </c>
      <c r="H218" t="inlineStr"/>
    </row>
    <row r="219">
      <c r="A219" s="17" t="n">
        <v>46296</v>
      </c>
      <c r="B219" t="inlineStr">
        <is>
          <t>Highvale Energy</t>
        </is>
      </c>
      <c r="C219" s="16" t="n">
        <v>25000</v>
      </c>
      <c r="D219" t="inlineStr">
        <is>
          <t>CAD</t>
        </is>
      </c>
      <c r="E219" t="inlineStr">
        <is>
          <t>1124</t>
        </is>
      </c>
      <c r="F219" t="inlineStr">
        <is>
          <t>2026-10</t>
        </is>
      </c>
      <c r="G219" s="18" t="n">
        <v>1</v>
      </c>
      <c r="H219" t="inlineStr"/>
    </row>
    <row r="220">
      <c r="A220" s="17" t="n">
        <v>46296</v>
      </c>
      <c r="B220" t="inlineStr">
        <is>
          <t>Lifting Solutions Inc.</t>
        </is>
      </c>
      <c r="C220" s="16" t="n">
        <v>1000</v>
      </c>
      <c r="D220" t="inlineStr">
        <is>
          <t>CAD</t>
        </is>
      </c>
      <c r="E220" t="inlineStr">
        <is>
          <t>430</t>
        </is>
      </c>
      <c r="F220" t="inlineStr">
        <is>
          <t>2026-10</t>
        </is>
      </c>
      <c r="G220" s="18" t="n">
        <v>12</v>
      </c>
      <c r="H220" t="inlineStr">
        <is>
          <t>Y1 10/12</t>
        </is>
      </c>
    </row>
    <row r="221">
      <c r="A221" s="17" t="n">
        <v>46296</v>
      </c>
      <c r="B221" t="inlineStr">
        <is>
          <t>Revsolz Corp.</t>
        </is>
      </c>
      <c r="C221" s="16" t="n">
        <v>700</v>
      </c>
      <c r="D221" t="inlineStr">
        <is>
          <t>CAD</t>
        </is>
      </c>
      <c r="E221" t="inlineStr">
        <is>
          <t>1249</t>
        </is>
      </c>
      <c r="F221" t="inlineStr">
        <is>
          <t>2026-10</t>
        </is>
      </c>
      <c r="G221" s="18" t="n">
        <v>12</v>
      </c>
      <c r="H221" t="inlineStr">
        <is>
          <t>Y1 10/12</t>
        </is>
      </c>
    </row>
    <row r="222">
      <c r="A222" s="17" t="n">
        <v>46313</v>
      </c>
      <c r="B222" t="inlineStr">
        <is>
          <t>T2 Operating Corporation</t>
        </is>
      </c>
      <c r="C222" s="16" t="n">
        <v>20000</v>
      </c>
      <c r="D222" t="inlineStr">
        <is>
          <t>USD</t>
        </is>
      </c>
      <c r="E222" t="inlineStr">
        <is>
          <t>444</t>
        </is>
      </c>
      <c r="F222" t="inlineStr">
        <is>
          <t>2026-10</t>
        </is>
      </c>
      <c r="G222" s="18" t="n">
        <v>1</v>
      </c>
      <c r="H222" t="inlineStr"/>
    </row>
    <row r="223">
      <c r="A223" s="17" t="n">
        <v>46327</v>
      </c>
      <c r="B223" t="inlineStr">
        <is>
          <t>Closure LM</t>
        </is>
      </c>
      <c r="C223" s="16" t="n">
        <v>1100</v>
      </c>
      <c r="D223" t="inlineStr">
        <is>
          <t>CAD</t>
        </is>
      </c>
      <c r="E223" t="inlineStr">
        <is>
          <t>890</t>
        </is>
      </c>
      <c r="F223" t="inlineStr">
        <is>
          <t>2026-11</t>
        </is>
      </c>
      <c r="G223" s="18" t="n">
        <v>12</v>
      </c>
      <c r="H223" t="inlineStr">
        <is>
          <t>Y1 11/12</t>
        </is>
      </c>
    </row>
    <row r="224">
      <c r="A224" s="17" t="n">
        <v>46327</v>
      </c>
      <c r="B224" t="inlineStr">
        <is>
          <t>Cobalt</t>
        </is>
      </c>
      <c r="C224" s="16" t="n">
        <v>11550</v>
      </c>
      <c r="D224" t="inlineStr">
        <is>
          <t>CAD</t>
        </is>
      </c>
      <c r="E224" t="inlineStr">
        <is>
          <t>845</t>
        </is>
      </c>
      <c r="F224" t="inlineStr">
        <is>
          <t>2026-11</t>
        </is>
      </c>
      <c r="G224" s="18" t="n">
        <v>2</v>
      </c>
      <c r="H224" t="inlineStr">
        <is>
          <t>Y2 1/2</t>
        </is>
      </c>
    </row>
    <row r="225">
      <c r="A225" s="17" t="n">
        <v>46327</v>
      </c>
      <c r="B225" t="inlineStr">
        <is>
          <t>ISH Energy Ltd.</t>
        </is>
      </c>
      <c r="C225" s="16" t="n">
        <v>56925</v>
      </c>
      <c r="D225" t="inlineStr">
        <is>
          <t>CAD</t>
        </is>
      </c>
      <c r="E225" t="inlineStr">
        <is>
          <t>982</t>
        </is>
      </c>
      <c r="F225" t="inlineStr">
        <is>
          <t>2026-11</t>
        </is>
      </c>
      <c r="G225" s="18" t="n">
        <v>1</v>
      </c>
      <c r="H225" t="inlineStr"/>
    </row>
    <row r="226">
      <c r="A226" s="17" t="n">
        <v>46327</v>
      </c>
      <c r="B226" t="inlineStr">
        <is>
          <t>Lifting Solutions Inc.</t>
        </is>
      </c>
      <c r="C226" s="16" t="n">
        <v>1000</v>
      </c>
      <c r="D226" t="inlineStr">
        <is>
          <t>CAD</t>
        </is>
      </c>
      <c r="E226" t="inlineStr">
        <is>
          <t>430</t>
        </is>
      </c>
      <c r="F226" t="inlineStr">
        <is>
          <t>2026-11</t>
        </is>
      </c>
      <c r="G226" s="18" t="n">
        <v>12</v>
      </c>
      <c r="H226" t="inlineStr">
        <is>
          <t>Y1 11/12</t>
        </is>
      </c>
    </row>
    <row r="227">
      <c r="A227" s="17" t="n">
        <v>46327</v>
      </c>
      <c r="B227" t="inlineStr">
        <is>
          <t>Revsolz Corp.</t>
        </is>
      </c>
      <c r="C227" s="16" t="n">
        <v>700</v>
      </c>
      <c r="D227" t="inlineStr">
        <is>
          <t>CAD</t>
        </is>
      </c>
      <c r="E227" t="inlineStr">
        <is>
          <t>1249</t>
        </is>
      </c>
      <c r="F227" t="inlineStr">
        <is>
          <t>2026-11</t>
        </is>
      </c>
      <c r="G227" s="18" t="n">
        <v>12</v>
      </c>
      <c r="H227" t="inlineStr">
        <is>
          <t>Y1 11/12</t>
        </is>
      </c>
    </row>
    <row r="228">
      <c r="A228" s="17" t="n">
        <v>46327</v>
      </c>
      <c r="B228" t="inlineStr">
        <is>
          <t>Teine Energy.</t>
        </is>
      </c>
      <c r="C228" s="16" t="n">
        <v>206805</v>
      </c>
      <c r="D228" t="inlineStr">
        <is>
          <t>CAD</t>
        </is>
      </c>
      <c r="E228" t="inlineStr">
        <is>
          <t>1079</t>
        </is>
      </c>
      <c r="F228" t="inlineStr">
        <is>
          <t>2026-11</t>
        </is>
      </c>
      <c r="G228" s="18" t="n">
        <v>1</v>
      </c>
      <c r="H228" t="inlineStr"/>
    </row>
    <row r="229">
      <c r="A229" s="17" t="n">
        <v>46347</v>
      </c>
      <c r="B229" t="inlineStr">
        <is>
          <t>BTG Energy Corp.</t>
        </is>
      </c>
      <c r="C229" s="16" t="n">
        <v>5000</v>
      </c>
      <c r="D229" t="inlineStr">
        <is>
          <t>CAD</t>
        </is>
      </c>
      <c r="E229" t="inlineStr">
        <is>
          <t>1163</t>
        </is>
      </c>
      <c r="F229" t="inlineStr">
        <is>
          <t>2026-11</t>
        </is>
      </c>
      <c r="G229" s="18" t="n">
        <v>1</v>
      </c>
      <c r="H229" t="inlineStr"/>
    </row>
    <row r="230">
      <c r="A230" s="17" t="n">
        <v>46357</v>
      </c>
      <c r="B230" t="inlineStr">
        <is>
          <t>Closure LM</t>
        </is>
      </c>
      <c r="C230" s="16" t="n">
        <v>1100</v>
      </c>
      <c r="D230" t="inlineStr">
        <is>
          <t>CAD</t>
        </is>
      </c>
      <c r="E230" t="inlineStr">
        <is>
          <t>890</t>
        </is>
      </c>
      <c r="F230" t="inlineStr">
        <is>
          <t>2026-12</t>
        </is>
      </c>
      <c r="G230" s="18" t="n">
        <v>12</v>
      </c>
      <c r="H230" t="inlineStr">
        <is>
          <t>Y1 12/12</t>
        </is>
      </c>
    </row>
    <row r="231">
      <c r="A231" s="17" t="n">
        <v>46357</v>
      </c>
      <c r="B231" t="inlineStr">
        <is>
          <t>Journey Energy</t>
        </is>
      </c>
      <c r="C231" s="16" t="n">
        <v>66710.7</v>
      </c>
      <c r="D231" t="inlineStr">
        <is>
          <t>CAD</t>
        </is>
      </c>
      <c r="E231" t="inlineStr">
        <is>
          <t>469</t>
        </is>
      </c>
      <c r="F231" t="inlineStr">
        <is>
          <t>2026-12</t>
        </is>
      </c>
      <c r="G231" s="18" t="n">
        <v>1</v>
      </c>
      <c r="H231" t="inlineStr"/>
    </row>
    <row r="232">
      <c r="A232" s="17" t="n">
        <v>46357</v>
      </c>
      <c r="B232" t="inlineStr">
        <is>
          <t>Lifting Solutions Inc.</t>
        </is>
      </c>
      <c r="C232" s="16" t="n">
        <v>1000</v>
      </c>
      <c r="D232" t="inlineStr">
        <is>
          <t>CAD</t>
        </is>
      </c>
      <c r="E232" t="inlineStr">
        <is>
          <t>430</t>
        </is>
      </c>
      <c r="F232" t="inlineStr">
        <is>
          <t>2026-12</t>
        </is>
      </c>
      <c r="G232" s="18" t="n">
        <v>12</v>
      </c>
      <c r="H232" t="inlineStr">
        <is>
          <t>Y1 12/12</t>
        </is>
      </c>
    </row>
    <row r="233">
      <c r="A233" s="17" t="n">
        <v>46357</v>
      </c>
      <c r="B233" t="inlineStr">
        <is>
          <t>Outpost</t>
        </is>
      </c>
      <c r="C233" s="16" t="n">
        <v>2000</v>
      </c>
      <c r="D233" t="inlineStr">
        <is>
          <t>CAD</t>
        </is>
      </c>
      <c r="E233" t="inlineStr">
        <is>
          <t>999</t>
        </is>
      </c>
      <c r="F233" t="inlineStr">
        <is>
          <t>2026-12</t>
        </is>
      </c>
      <c r="G233" s="18" t="n">
        <v>2</v>
      </c>
      <c r="H233" t="inlineStr">
        <is>
          <t>Y1 2/2</t>
        </is>
      </c>
    </row>
    <row r="234">
      <c r="A234" s="17" t="n">
        <v>46357</v>
      </c>
      <c r="B234" t="inlineStr">
        <is>
          <t>Revsolz Corp.</t>
        </is>
      </c>
      <c r="C234" s="16" t="n">
        <v>700</v>
      </c>
      <c r="D234" t="inlineStr">
        <is>
          <t>CAD</t>
        </is>
      </c>
      <c r="E234" t="inlineStr">
        <is>
          <t>1249</t>
        </is>
      </c>
      <c r="F234" t="inlineStr">
        <is>
          <t>2026-12</t>
        </is>
      </c>
      <c r="G234" s="18" t="n">
        <v>12</v>
      </c>
      <c r="H234" t="inlineStr">
        <is>
          <t>Y1 12/12</t>
        </is>
      </c>
    </row>
    <row r="235">
      <c r="A235" s="17" t="n">
        <v>46364</v>
      </c>
      <c r="B235" t="inlineStr">
        <is>
          <t>Patrick Amantea</t>
        </is>
      </c>
      <c r="C235" s="16" t="n">
        <v>3500</v>
      </c>
      <c r="D235" t="inlineStr">
        <is>
          <t>CAD</t>
        </is>
      </c>
      <c r="E235" t="inlineStr">
        <is>
          <t>Patrick Amantea</t>
        </is>
      </c>
      <c r="F235" t="inlineStr">
        <is>
          <t>2026-12</t>
        </is>
      </c>
      <c r="G235" s="18" t="n">
        <v>1</v>
      </c>
      <c r="H235" t="inlineStr"/>
    </row>
    <row r="236">
      <c r="A236" s="17" t="n">
        <v>46375</v>
      </c>
      <c r="B236" t="inlineStr">
        <is>
          <t>Northern Hawk Energy</t>
        </is>
      </c>
      <c r="C236" s="16" t="n">
        <v>27562</v>
      </c>
      <c r="D236" t="inlineStr">
        <is>
          <t>CAD</t>
        </is>
      </c>
      <c r="E236" t="inlineStr">
        <is>
          <t>772</t>
        </is>
      </c>
      <c r="F236" t="inlineStr">
        <is>
          <t>2026-12</t>
        </is>
      </c>
      <c r="G236" s="18" t="n">
        <v>1</v>
      </c>
      <c r="H236" t="inlineStr"/>
    </row>
    <row r="237">
      <c r="A237" s="17" t="n">
        <v>46387</v>
      </c>
      <c r="B237" t="inlineStr">
        <is>
          <t>Tamarack Valley Energy Ltd.</t>
        </is>
      </c>
      <c r="C237" s="16" t="n">
        <v>224579</v>
      </c>
      <c r="D237" t="inlineStr">
        <is>
          <t>CAD</t>
        </is>
      </c>
      <c r="E237" t="inlineStr">
        <is>
          <t>618</t>
        </is>
      </c>
      <c r="F237" t="inlineStr">
        <is>
          <t>2026-12</t>
        </is>
      </c>
      <c r="G237" s="18" t="n">
        <v>1</v>
      </c>
      <c r="H237" t="inlineStr"/>
    </row>
    <row r="238">
      <c r="A238" s="17" t="n">
        <v>46388</v>
      </c>
      <c r="B238" t="inlineStr">
        <is>
          <t>Enhance Energy Inc.</t>
        </is>
      </c>
      <c r="C238" s="16" t="n">
        <v>40000</v>
      </c>
      <c r="D238" t="inlineStr">
        <is>
          <t>CAD</t>
        </is>
      </c>
      <c r="E238" t="inlineStr">
        <is>
          <t>831</t>
        </is>
      </c>
      <c r="F238" t="inlineStr">
        <is>
          <t>2027-01</t>
        </is>
      </c>
      <c r="G238" s="18" t="n">
        <v>1</v>
      </c>
      <c r="H238" t="inlineStr"/>
    </row>
    <row r="239">
      <c r="A239" s="17" t="n">
        <v>46388</v>
      </c>
      <c r="B239" t="inlineStr">
        <is>
          <t>Inplay</t>
        </is>
      </c>
      <c r="C239" s="16" t="n">
        <v>97807.5</v>
      </c>
      <c r="D239" t="inlineStr">
        <is>
          <t>CAD</t>
        </is>
      </c>
      <c r="E239" t="inlineStr">
        <is>
          <t>748, 921</t>
        </is>
      </c>
      <c r="F239" t="inlineStr">
        <is>
          <t>2027-01</t>
        </is>
      </c>
      <c r="G239" s="18" t="n">
        <v>1</v>
      </c>
      <c r="H239" t="inlineStr"/>
    </row>
    <row r="240">
      <c r="A240" s="17" t="n">
        <v>46388</v>
      </c>
      <c r="B240" t="inlineStr">
        <is>
          <t>Tundra</t>
        </is>
      </c>
      <c r="C240" s="16" t="n">
        <v>10000</v>
      </c>
      <c r="D240" t="inlineStr">
        <is>
          <t>CAD</t>
        </is>
      </c>
      <c r="E240" t="inlineStr">
        <is>
          <t>1165</t>
        </is>
      </c>
      <c r="F240" t="inlineStr">
        <is>
          <t>2027-01</t>
        </is>
      </c>
      <c r="G240" s="18" t="n">
        <v>1</v>
      </c>
      <c r="H240" t="inlineStr"/>
    </row>
    <row r="241">
      <c r="A241" s="17" t="n">
        <v>46388</v>
      </c>
      <c r="B241" t="inlineStr">
        <is>
          <t>Vermilion Energy Inc.</t>
        </is>
      </c>
      <c r="C241" s="16" t="n">
        <v>359887</v>
      </c>
      <c r="D241" t="inlineStr">
        <is>
          <t>CAD</t>
        </is>
      </c>
      <c r="E241" t="inlineStr">
        <is>
          <t>390, 513</t>
        </is>
      </c>
      <c r="F241" t="inlineStr">
        <is>
          <t>2027-01</t>
        </is>
      </c>
      <c r="G241" s="18" t="n">
        <v>1</v>
      </c>
      <c r="H241" t="inlineStr"/>
    </row>
    <row r="242">
      <c r="A242" s="17" t="n">
        <v>46388</v>
      </c>
      <c r="B242" t="inlineStr">
        <is>
          <t>Whitecap Resources Inc.</t>
        </is>
      </c>
      <c r="C242" s="16" t="n">
        <v>515419</v>
      </c>
      <c r="D242" t="inlineStr">
        <is>
          <t>CAD</t>
        </is>
      </c>
      <c r="E242" t="inlineStr">
        <is>
          <t>443</t>
        </is>
      </c>
      <c r="F242" t="inlineStr">
        <is>
          <t>2027-01</t>
        </is>
      </c>
      <c r="G242" s="18" t="n">
        <v>1</v>
      </c>
      <c r="H242" t="inlineStr"/>
    </row>
    <row r="243">
      <c r="A243" s="17" t="n">
        <v>46395</v>
      </c>
      <c r="B243" t="inlineStr">
        <is>
          <t>Outlier Resources Ltd.</t>
        </is>
      </c>
      <c r="C243" s="16" t="n">
        <v>79931</v>
      </c>
      <c r="D243" t="inlineStr">
        <is>
          <t>CAD</t>
        </is>
      </c>
      <c r="E243" t="inlineStr">
        <is>
          <t>699</t>
        </is>
      </c>
      <c r="F243" t="inlineStr">
        <is>
          <t>2027-01</t>
        </is>
      </c>
      <c r="G243" s="18" t="n">
        <v>1</v>
      </c>
      <c r="H243" t="inlineStr"/>
    </row>
    <row r="244">
      <c r="A244" s="17" t="n">
        <v>46419</v>
      </c>
      <c r="B244" t="inlineStr">
        <is>
          <t>Cygnet Energy</t>
        </is>
      </c>
      <c r="C244" s="16" t="n">
        <v>20000</v>
      </c>
      <c r="D244" t="inlineStr">
        <is>
          <t>CAD</t>
        </is>
      </c>
      <c r="E244" t="inlineStr">
        <is>
          <t>28</t>
        </is>
      </c>
      <c r="F244" t="inlineStr">
        <is>
          <t>2027-02</t>
        </is>
      </c>
      <c r="G244" s="18" t="n">
        <v>1</v>
      </c>
      <c r="H244" t="inlineStr"/>
    </row>
    <row r="245">
      <c r="A245" s="17" t="n">
        <v>46419</v>
      </c>
      <c r="B245" t="inlineStr">
        <is>
          <t>Heritage Royalty</t>
        </is>
      </c>
      <c r="C245" s="16" t="n">
        <v>297440</v>
      </c>
      <c r="D245" t="inlineStr">
        <is>
          <t>CAD</t>
        </is>
      </c>
      <c r="E245" t="inlineStr">
        <is>
          <t>804</t>
        </is>
      </c>
      <c r="F245" t="inlineStr">
        <is>
          <t>2027-02</t>
        </is>
      </c>
      <c r="G245" s="18" t="n">
        <v>1</v>
      </c>
      <c r="H245" t="inlineStr"/>
    </row>
    <row r="246">
      <c r="A246" s="17" t="n">
        <v>46419</v>
      </c>
      <c r="B246" t="inlineStr">
        <is>
          <t>Whitecap Resources Inc.</t>
        </is>
      </c>
      <c r="C246" s="16" t="n">
        <v>66150</v>
      </c>
      <c r="D246" t="inlineStr">
        <is>
          <t>CAD</t>
        </is>
      </c>
      <c r="E246" t="inlineStr">
        <is>
          <t>517</t>
        </is>
      </c>
      <c r="F246" t="inlineStr">
        <is>
          <t>2027-02</t>
        </is>
      </c>
      <c r="G246" s="18" t="n">
        <v>1</v>
      </c>
      <c r="H246" t="inlineStr"/>
    </row>
    <row r="247">
      <c r="A247" s="17" t="n">
        <v>46419</v>
      </c>
      <c r="B247" t="inlineStr">
        <is>
          <t>Wild Goose Storage LLC</t>
        </is>
      </c>
      <c r="C247" s="16" t="n">
        <v>2400</v>
      </c>
      <c r="D247" t="inlineStr">
        <is>
          <t>CAD</t>
        </is>
      </c>
      <c r="E247" t="inlineStr">
        <is>
          <t>878</t>
        </is>
      </c>
      <c r="F247" t="inlineStr">
        <is>
          <t>2027-02</t>
        </is>
      </c>
      <c r="G247" s="18" t="n">
        <v>2</v>
      </c>
      <c r="H247" t="inlineStr">
        <is>
          <t>Y1 2/2</t>
        </is>
      </c>
    </row>
    <row r="248">
      <c r="A248" s="17" t="n">
        <v>46445</v>
      </c>
      <c r="B248" t="inlineStr">
        <is>
          <t>Montrose Environmental Group, Ltd.</t>
        </is>
      </c>
      <c r="C248" s="16" t="n">
        <v>13781</v>
      </c>
      <c r="D248" t="inlineStr">
        <is>
          <t>CAD</t>
        </is>
      </c>
      <c r="E248" t="inlineStr">
        <is>
          <t>Montrose Environmental Group, Ltd.</t>
        </is>
      </c>
      <c r="F248" t="inlineStr">
        <is>
          <t>2027-02</t>
        </is>
      </c>
      <c r="G248" s="18" t="n">
        <v>1</v>
      </c>
      <c r="H248" t="inlineStr"/>
    </row>
    <row r="249">
      <c r="A249" s="17" t="n">
        <v>46447</v>
      </c>
      <c r="B249" t="inlineStr">
        <is>
          <t>ARC Resources Ltd.</t>
        </is>
      </c>
      <c r="C249" s="16" t="n">
        <v>68250</v>
      </c>
      <c r="D249" t="inlineStr">
        <is>
          <t>CAD</t>
        </is>
      </c>
      <c r="E249" t="inlineStr">
        <is>
          <t>1137</t>
        </is>
      </c>
      <c r="F249" t="inlineStr">
        <is>
          <t>2027-03</t>
        </is>
      </c>
      <c r="G249" s="18" t="n">
        <v>1</v>
      </c>
      <c r="H249" t="inlineStr"/>
    </row>
    <row r="250">
      <c r="A250" s="17" t="n">
        <v>46447</v>
      </c>
      <c r="B250" t="inlineStr">
        <is>
          <t>Cavvy Energy</t>
        </is>
      </c>
      <c r="C250" s="16" t="n">
        <v>45000</v>
      </c>
      <c r="D250" t="inlineStr">
        <is>
          <t>CAD</t>
        </is>
      </c>
      <c r="E250" t="inlineStr">
        <is>
          <t>1218</t>
        </is>
      </c>
      <c r="F250" t="inlineStr">
        <is>
          <t>2027-03</t>
        </is>
      </c>
      <c r="G250" s="18" t="n">
        <v>1</v>
      </c>
      <c r="H250" t="inlineStr"/>
    </row>
    <row r="251">
      <c r="A251" s="17" t="n">
        <v>46447</v>
      </c>
      <c r="B251" t="inlineStr">
        <is>
          <t>Orlen Upstream Canada Ltd.</t>
        </is>
      </c>
      <c r="C251" s="16" t="n">
        <v>91875</v>
      </c>
      <c r="D251" t="inlineStr">
        <is>
          <t>CAD</t>
        </is>
      </c>
      <c r="E251" t="inlineStr">
        <is>
          <t>65</t>
        </is>
      </c>
      <c r="F251" t="inlineStr">
        <is>
          <t>2027-03</t>
        </is>
      </c>
      <c r="G251" s="18" t="n">
        <v>1</v>
      </c>
      <c r="H251" t="inlineStr"/>
    </row>
    <row r="252">
      <c r="A252" s="17" t="n">
        <v>46447</v>
      </c>
      <c r="B252" t="inlineStr">
        <is>
          <t>Point Bar Resources Inc.</t>
        </is>
      </c>
      <c r="C252" s="16" t="n">
        <v>23625</v>
      </c>
      <c r="D252" t="inlineStr">
        <is>
          <t>CAD</t>
        </is>
      </c>
      <c r="E252" t="inlineStr">
        <is>
          <t>1179</t>
        </is>
      </c>
      <c r="F252" t="inlineStr">
        <is>
          <t>2027-03</t>
        </is>
      </c>
      <c r="G252" s="18" t="n">
        <v>1</v>
      </c>
      <c r="H252" t="inlineStr"/>
    </row>
    <row r="253">
      <c r="A253" s="17" t="n">
        <v>46447</v>
      </c>
      <c r="B253" t="inlineStr">
        <is>
          <t>Tronic Inc.</t>
        </is>
      </c>
      <c r="C253" s="16" t="n">
        <v>13000</v>
      </c>
      <c r="D253" t="inlineStr">
        <is>
          <t>CAD</t>
        </is>
      </c>
      <c r="E253" t="inlineStr">
        <is>
          <t>930</t>
        </is>
      </c>
      <c r="F253" t="inlineStr">
        <is>
          <t>2027-03</t>
        </is>
      </c>
      <c r="G253" s="18" t="n">
        <v>1</v>
      </c>
      <c r="H253" t="inlineStr"/>
    </row>
    <row r="254">
      <c r="A254" s="17" t="n">
        <v>46477</v>
      </c>
      <c r="B254" t="inlineStr">
        <is>
          <t>Capture Point LLC</t>
        </is>
      </c>
      <c r="C254" s="16" t="n">
        <v>36750</v>
      </c>
      <c r="D254" t="inlineStr">
        <is>
          <t>USD</t>
        </is>
      </c>
      <c r="E254" t="inlineStr">
        <is>
          <t>1246</t>
        </is>
      </c>
      <c r="F254" t="inlineStr">
        <is>
          <t>2027-03</t>
        </is>
      </c>
      <c r="G254" s="18" t="n">
        <v>1</v>
      </c>
      <c r="H254" t="inlineStr"/>
    </row>
    <row r="255">
      <c r="A255" s="17" t="n">
        <v>46478</v>
      </c>
      <c r="B255" t="inlineStr">
        <is>
          <t>Canadian Resource Roadways</t>
        </is>
      </c>
      <c r="C255" s="16" t="n">
        <v>63945</v>
      </c>
      <c r="D255" t="inlineStr">
        <is>
          <t>CAD</t>
        </is>
      </c>
      <c r="E255" t="inlineStr">
        <is>
          <t>854</t>
        </is>
      </c>
      <c r="F255" t="inlineStr">
        <is>
          <t>2027-04</t>
        </is>
      </c>
      <c r="G255" s="18" t="n">
        <v>1</v>
      </c>
      <c r="H255" t="inlineStr"/>
    </row>
    <row r="256">
      <c r="A256" s="17" t="n">
        <v>46478</v>
      </c>
      <c r="B256" t="inlineStr">
        <is>
          <t>Prairie Sky Royalty Ltd.</t>
        </is>
      </c>
      <c r="C256" s="16" t="n">
        <v>341512</v>
      </c>
      <c r="D256" t="inlineStr">
        <is>
          <t>CAD</t>
        </is>
      </c>
      <c r="E256" t="inlineStr">
        <is>
          <t>501</t>
        </is>
      </c>
      <c r="F256" t="inlineStr">
        <is>
          <t>2027-04</t>
        </is>
      </c>
      <c r="G256" s="18" t="n">
        <v>1</v>
      </c>
      <c r="H256" t="inlineStr"/>
    </row>
    <row r="257">
      <c r="A257" s="17" t="n">
        <v>46478</v>
      </c>
      <c r="B257" t="inlineStr">
        <is>
          <t>Spur Petroleum Ltd.</t>
        </is>
      </c>
      <c r="C257" s="16" t="n">
        <v>107493</v>
      </c>
      <c r="D257" t="inlineStr">
        <is>
          <t>CAD</t>
        </is>
      </c>
      <c r="E257" t="inlineStr">
        <is>
          <t>368</t>
        </is>
      </c>
      <c r="F257" t="inlineStr">
        <is>
          <t>2027-04</t>
        </is>
      </c>
      <c r="G257" s="18" t="n">
        <v>1</v>
      </c>
      <c r="H257" t="inlineStr"/>
    </row>
    <row r="258">
      <c r="A258" s="17" t="n">
        <v>46508</v>
      </c>
      <c r="B258" t="inlineStr">
        <is>
          <t>Aspenleaf Energy Limited</t>
        </is>
      </c>
      <c r="C258" s="16" t="n">
        <v>108150</v>
      </c>
      <c r="D258" t="inlineStr">
        <is>
          <t>CAD</t>
        </is>
      </c>
      <c r="E258" t="inlineStr">
        <is>
          <t>989</t>
        </is>
      </c>
      <c r="F258" t="inlineStr">
        <is>
          <t>2027-05</t>
        </is>
      </c>
      <c r="G258" s="18" t="n">
        <v>1</v>
      </c>
      <c r="H258" t="inlineStr"/>
    </row>
    <row r="259">
      <c r="A259" s="17" t="n">
        <v>46508</v>
      </c>
      <c r="B259" t="inlineStr">
        <is>
          <t>Cobalt</t>
        </is>
      </c>
      <c r="C259" s="16" t="n">
        <v>11550</v>
      </c>
      <c r="D259" t="inlineStr">
        <is>
          <t>CAD</t>
        </is>
      </c>
      <c r="E259" t="inlineStr">
        <is>
          <t>845</t>
        </is>
      </c>
      <c r="F259" t="inlineStr">
        <is>
          <t>2027-05</t>
        </is>
      </c>
      <c r="G259" s="18" t="n">
        <v>2</v>
      </c>
      <c r="H259" t="inlineStr">
        <is>
          <t>Y2 2/2</t>
        </is>
      </c>
    </row>
    <row r="260">
      <c r="A260" s="17" t="n">
        <v>46508</v>
      </c>
      <c r="B260" t="inlineStr">
        <is>
          <t>Obsidian Energy Ltd.</t>
        </is>
      </c>
      <c r="C260" s="16" t="n">
        <v>178500</v>
      </c>
      <c r="D260" t="inlineStr">
        <is>
          <t>CAD</t>
        </is>
      </c>
      <c r="E260" t="inlineStr">
        <is>
          <t>976</t>
        </is>
      </c>
      <c r="F260" t="inlineStr">
        <is>
          <t>2027-05</t>
        </is>
      </c>
      <c r="G260" s="18" t="n">
        <v>1</v>
      </c>
      <c r="H260" t="inlineStr"/>
    </row>
    <row r="261">
      <c r="A261" s="17" t="n">
        <v>46508</v>
      </c>
      <c r="B261" t="inlineStr">
        <is>
          <t>Surge Energy Inc.</t>
        </is>
      </c>
      <c r="C261" s="16" t="n">
        <v>26250</v>
      </c>
      <c r="D261" t="inlineStr">
        <is>
          <t>CAD</t>
        </is>
      </c>
      <c r="E261" t="inlineStr">
        <is>
          <t>423</t>
        </is>
      </c>
      <c r="F261" t="inlineStr">
        <is>
          <t>2027-05</t>
        </is>
      </c>
      <c r="G261" s="18" t="n">
        <v>1</v>
      </c>
      <c r="H261" t="inlineStr"/>
    </row>
    <row r="262">
      <c r="A262" s="17" t="n">
        <v>46522</v>
      </c>
      <c r="B262" t="inlineStr">
        <is>
          <t>Bull Pine Energy</t>
        </is>
      </c>
      <c r="C262" s="16" t="n">
        <v>36750</v>
      </c>
      <c r="D262" t="inlineStr">
        <is>
          <t>CAD</t>
        </is>
      </c>
      <c r="E262" t="inlineStr">
        <is>
          <t>1397</t>
        </is>
      </c>
      <c r="F262" t="inlineStr">
        <is>
          <t>2027-05</t>
        </is>
      </c>
      <c r="G262" s="18" t="n">
        <v>1</v>
      </c>
      <c r="H262" t="inlineStr"/>
    </row>
    <row r="263">
      <c r="A263" s="17" t="n">
        <v>46528</v>
      </c>
      <c r="B263" t="inlineStr">
        <is>
          <t>Sharptail Energy Inc.</t>
        </is>
      </c>
      <c r="C263" s="16" t="n">
        <v>27562</v>
      </c>
      <c r="D263" t="inlineStr">
        <is>
          <t>CAD</t>
        </is>
      </c>
      <c r="E263" t="inlineStr">
        <is>
          <t>837</t>
        </is>
      </c>
      <c r="F263" t="inlineStr">
        <is>
          <t>2027-05</t>
        </is>
      </c>
      <c r="G263" s="18" t="n">
        <v>1</v>
      </c>
      <c r="H263" t="inlineStr"/>
    </row>
    <row r="264">
      <c r="A264" s="17" t="n">
        <v>46534</v>
      </c>
      <c r="B264" t="inlineStr">
        <is>
          <t>Ovintiv Canada ULC</t>
        </is>
      </c>
      <c r="C264" s="16" t="n">
        <v>44100</v>
      </c>
      <c r="D264" t="inlineStr">
        <is>
          <t>CAD</t>
        </is>
      </c>
      <c r="E264" t="inlineStr">
        <is>
          <t>514</t>
        </is>
      </c>
      <c r="F264" t="inlineStr">
        <is>
          <t>2027-05</t>
        </is>
      </c>
      <c r="G264" s="18" t="n">
        <v>1</v>
      </c>
      <c r="H264" t="inlineStr"/>
    </row>
    <row r="265">
      <c r="A265" s="17" t="n">
        <v>46537</v>
      </c>
      <c r="B265" t="inlineStr">
        <is>
          <t>Rising Star Energy Partners II LLC</t>
        </is>
      </c>
      <c r="C265" s="16" t="n">
        <v>10500</v>
      </c>
      <c r="D265" t="inlineStr">
        <is>
          <t>USD</t>
        </is>
      </c>
      <c r="E265" t="inlineStr">
        <is>
          <t>1296</t>
        </is>
      </c>
      <c r="F265" t="inlineStr">
        <is>
          <t>2027-05</t>
        </is>
      </c>
      <c r="G265" s="18" t="n">
        <v>1</v>
      </c>
      <c r="H265" t="inlineStr"/>
    </row>
    <row r="266">
      <c r="A266" s="17" t="n">
        <v>46539</v>
      </c>
      <c r="B266" t="inlineStr">
        <is>
          <t>Archer Exploration Corp.</t>
        </is>
      </c>
      <c r="C266" s="16" t="n">
        <v>106653</v>
      </c>
      <c r="D266" t="inlineStr">
        <is>
          <t>CAD</t>
        </is>
      </c>
      <c r="E266" t="inlineStr">
        <is>
          <t>14, Archer Exploration Corp.</t>
        </is>
      </c>
      <c r="F266" t="inlineStr">
        <is>
          <t>2027-06</t>
        </is>
      </c>
      <c r="G266" s="18" t="n">
        <v>1</v>
      </c>
      <c r="H266" t="inlineStr"/>
    </row>
    <row r="267">
      <c r="A267" s="17" t="n">
        <v>46539</v>
      </c>
      <c r="B267" t="inlineStr">
        <is>
          <t>Cardinal Energy Ltd.</t>
        </is>
      </c>
      <c r="C267" s="16" t="n">
        <v>171549</v>
      </c>
      <c r="D267" t="inlineStr">
        <is>
          <t>CAD</t>
        </is>
      </c>
      <c r="E267" t="inlineStr">
        <is>
          <t>463</t>
        </is>
      </c>
      <c r="F267" t="inlineStr">
        <is>
          <t>2027-06</t>
        </is>
      </c>
      <c r="G267" s="18" t="n">
        <v>1</v>
      </c>
      <c r="H267" t="inlineStr"/>
    </row>
    <row r="268">
      <c r="A268" s="17" t="n">
        <v>46539</v>
      </c>
      <c r="B268" t="inlineStr">
        <is>
          <t>Durham Creek Exploration Ltd.</t>
        </is>
      </c>
      <c r="C268" s="16" t="n">
        <v>24806</v>
      </c>
      <c r="D268" t="inlineStr">
        <is>
          <t>CAD</t>
        </is>
      </c>
      <c r="E268" t="inlineStr">
        <is>
          <t>480</t>
        </is>
      </c>
      <c r="F268" t="inlineStr">
        <is>
          <t>2027-06</t>
        </is>
      </c>
      <c r="G268" s="18" t="n">
        <v>1</v>
      </c>
      <c r="H268" t="inlineStr"/>
    </row>
    <row r="269">
      <c r="A269" s="17" t="n">
        <v>46539</v>
      </c>
      <c r="B269" t="inlineStr">
        <is>
          <t>Pine Cliff Energy Ltd.</t>
        </is>
      </c>
      <c r="C269" s="16" t="n">
        <v>142662</v>
      </c>
      <c r="D269" t="inlineStr">
        <is>
          <t>CAD</t>
        </is>
      </c>
      <c r="E269" t="inlineStr">
        <is>
          <t>747</t>
        </is>
      </c>
      <c r="F269" t="inlineStr">
        <is>
          <t>2027-06</t>
        </is>
      </c>
      <c r="G269" s="18" t="n">
        <v>1</v>
      </c>
      <c r="H269" t="inlineStr"/>
    </row>
    <row r="270">
      <c r="A270" s="17" t="n">
        <v>46546</v>
      </c>
      <c r="B270" t="inlineStr">
        <is>
          <t>Lotus Creek Exploration Inc.</t>
        </is>
      </c>
      <c r="C270" s="16" t="n">
        <v>27500</v>
      </c>
      <c r="D270" t="inlineStr">
        <is>
          <t>CAD</t>
        </is>
      </c>
      <c r="E270" t="inlineStr">
        <is>
          <t>872</t>
        </is>
      </c>
      <c r="F270" t="inlineStr">
        <is>
          <t>2027-06</t>
        </is>
      </c>
      <c r="G270" s="18" t="n">
        <v>1</v>
      </c>
      <c r="H270" t="inlineStr"/>
    </row>
    <row r="271">
      <c r="A271" s="17" t="n">
        <v>46568</v>
      </c>
      <c r="B271" t="inlineStr">
        <is>
          <t>Cache Island Corp</t>
        </is>
      </c>
      <c r="C271" s="16" t="n">
        <v>36464</v>
      </c>
      <c r="D271" t="inlineStr">
        <is>
          <t>CAD</t>
        </is>
      </c>
      <c r="E271" t="inlineStr">
        <is>
          <t>Cache Island Corp</t>
        </is>
      </c>
      <c r="F271" t="inlineStr">
        <is>
          <t>2027-06</t>
        </is>
      </c>
      <c r="G271" s="18" t="n">
        <v>1</v>
      </c>
      <c r="H271" t="inlineStr"/>
    </row>
    <row r="272">
      <c r="A272" s="17" t="n">
        <v>46569</v>
      </c>
      <c r="B272" t="inlineStr">
        <is>
          <t>Argent Trust Company</t>
        </is>
      </c>
      <c r="C272" s="16" t="n">
        <v>55125</v>
      </c>
      <c r="D272" t="inlineStr">
        <is>
          <t>USD</t>
        </is>
      </c>
      <c r="E272" t="inlineStr">
        <is>
          <t>1012</t>
        </is>
      </c>
      <c r="F272" t="inlineStr">
        <is>
          <t>2027-07</t>
        </is>
      </c>
      <c r="G272" s="18" t="n">
        <v>1</v>
      </c>
      <c r="H272" t="inlineStr"/>
    </row>
    <row r="273">
      <c r="A273" s="17" t="n">
        <v>46569</v>
      </c>
      <c r="B273" t="inlineStr">
        <is>
          <t>Mancal Energy Inc.</t>
        </is>
      </c>
      <c r="C273" s="16" t="n">
        <v>84806</v>
      </c>
      <c r="D273" t="inlineStr">
        <is>
          <t>CAD</t>
        </is>
      </c>
      <c r="E273" t="inlineStr">
        <is>
          <t>18</t>
        </is>
      </c>
      <c r="F273" t="inlineStr">
        <is>
          <t>2027-07</t>
        </is>
      </c>
      <c r="G273" s="18" t="n">
        <v>1</v>
      </c>
      <c r="H273" t="inlineStr"/>
    </row>
    <row r="274">
      <c r="A274" s="17" t="n">
        <v>46569</v>
      </c>
      <c r="B274" t="inlineStr">
        <is>
          <t>Saturn Oil and Gas</t>
        </is>
      </c>
      <c r="C274" s="16" t="n">
        <v>44000</v>
      </c>
      <c r="D274" t="inlineStr">
        <is>
          <t>CAD</t>
        </is>
      </c>
      <c r="E274" t="inlineStr">
        <is>
          <t>806</t>
        </is>
      </c>
      <c r="F274" t="inlineStr">
        <is>
          <t>2027-07</t>
        </is>
      </c>
      <c r="G274" s="18" t="n">
        <v>1</v>
      </c>
      <c r="H274" t="inlineStr"/>
    </row>
    <row r="275">
      <c r="A275" s="17" t="n">
        <v>46569</v>
      </c>
      <c r="B275" t="inlineStr">
        <is>
          <t>Surge Energy Inc.</t>
        </is>
      </c>
      <c r="C275" s="16" t="n">
        <v>209166</v>
      </c>
      <c r="D275" t="inlineStr">
        <is>
          <t>CAD</t>
        </is>
      </c>
      <c r="E275" t="inlineStr">
        <is>
          <t>423</t>
        </is>
      </c>
      <c r="F275" t="inlineStr">
        <is>
          <t>2027-07</t>
        </is>
      </c>
      <c r="G275" s="18" t="n">
        <v>1</v>
      </c>
      <c r="H275" t="inlineStr"/>
    </row>
    <row r="276">
      <c r="A276" s="17" t="n">
        <v>46569</v>
      </c>
      <c r="B276" t="inlineStr">
        <is>
          <t>Topaz Energy.</t>
        </is>
      </c>
      <c r="C276" s="16" t="n">
        <v>155000</v>
      </c>
      <c r="D276" t="inlineStr">
        <is>
          <t>CAD</t>
        </is>
      </c>
      <c r="E276" t="inlineStr">
        <is>
          <t>787</t>
        </is>
      </c>
      <c r="F276" t="inlineStr">
        <is>
          <t>2027-07</t>
        </is>
      </c>
      <c r="G276" s="18" t="n">
        <v>1</v>
      </c>
      <c r="H276" t="inlineStr"/>
    </row>
    <row r="277">
      <c r="A277" s="17" t="n">
        <v>46600</v>
      </c>
      <c r="B277" t="inlineStr">
        <is>
          <t>Paramount Resources Ltd.</t>
        </is>
      </c>
      <c r="C277" s="16" t="n">
        <v>314685</v>
      </c>
      <c r="D277" t="inlineStr">
        <is>
          <t>CAD</t>
        </is>
      </c>
      <c r="E277" t="inlineStr">
        <is>
          <t>511</t>
        </is>
      </c>
      <c r="F277" t="inlineStr">
        <is>
          <t>2027-08</t>
        </is>
      </c>
      <c r="G277" s="18" t="n">
        <v>1</v>
      </c>
      <c r="H277" t="inlineStr"/>
    </row>
    <row r="278">
      <c r="A278" s="17" t="n">
        <v>46631</v>
      </c>
      <c r="B278" t="inlineStr">
        <is>
          <t>Karve Energy Inc.</t>
        </is>
      </c>
      <c r="C278" s="16" t="n">
        <v>91297</v>
      </c>
      <c r="D278" t="inlineStr">
        <is>
          <t>CAD</t>
        </is>
      </c>
      <c r="E278" t="inlineStr">
        <is>
          <t>20</t>
        </is>
      </c>
      <c r="F278" t="inlineStr">
        <is>
          <t>2027-09</t>
        </is>
      </c>
      <c r="G278" s="18" t="n">
        <v>1</v>
      </c>
      <c r="H278" t="inlineStr"/>
    </row>
    <row r="279">
      <c r="A279" s="17" t="n">
        <v>46631</v>
      </c>
      <c r="B279" t="inlineStr">
        <is>
          <t>Strathcona Resources Ltd.</t>
        </is>
      </c>
      <c r="C279" s="16" t="n">
        <v>467250</v>
      </c>
      <c r="D279" t="inlineStr">
        <is>
          <t>CAD</t>
        </is>
      </c>
      <c r="E279" t="inlineStr">
        <is>
          <t>487</t>
        </is>
      </c>
      <c r="F279" t="inlineStr">
        <is>
          <t>2027-09</t>
        </is>
      </c>
      <c r="G279" s="18" t="n">
        <v>1</v>
      </c>
      <c r="H279" t="inlineStr"/>
    </row>
    <row r="280">
      <c r="A280" s="17" t="n">
        <v>46631</v>
      </c>
      <c r="B280" t="inlineStr">
        <is>
          <t>Western Basin.</t>
        </is>
      </c>
      <c r="C280" s="16" t="n">
        <v>38587</v>
      </c>
      <c r="D280" t="inlineStr">
        <is>
          <t>CAD</t>
        </is>
      </c>
      <c r="E280" t="inlineStr">
        <is>
          <t>842</t>
        </is>
      </c>
      <c r="F280" t="inlineStr">
        <is>
          <t>2027-09</t>
        </is>
      </c>
      <c r="G280" s="18" t="n">
        <v>1</v>
      </c>
      <c r="H280" t="inlineStr"/>
    </row>
    <row r="281">
      <c r="A281" s="17" t="n">
        <v>46661</v>
      </c>
      <c r="B281" t="inlineStr">
        <is>
          <t>Highvale Energy</t>
        </is>
      </c>
      <c r="C281" s="16" t="n">
        <v>28000</v>
      </c>
      <c r="D281" t="inlineStr">
        <is>
          <t>CAD</t>
        </is>
      </c>
      <c r="E281" t="inlineStr">
        <is>
          <t>1124</t>
        </is>
      </c>
      <c r="F281" t="inlineStr">
        <is>
          <t>2027-10</t>
        </is>
      </c>
      <c r="G281" s="18" t="n">
        <v>1</v>
      </c>
      <c r="H281" t="inlineStr"/>
    </row>
    <row r="282">
      <c r="A282" s="17" t="n">
        <v>46692</v>
      </c>
      <c r="B282" t="inlineStr">
        <is>
          <t>Cobalt</t>
        </is>
      </c>
      <c r="C282" s="16" t="n">
        <v>12127.5</v>
      </c>
      <c r="D282" t="inlineStr">
        <is>
          <t>CAD</t>
        </is>
      </c>
      <c r="E282" t="inlineStr">
        <is>
          <t>845</t>
        </is>
      </c>
      <c r="F282" t="inlineStr">
        <is>
          <t>2027-11</t>
        </is>
      </c>
      <c r="G282" s="18" t="n">
        <v>2</v>
      </c>
      <c r="H282" t="inlineStr">
        <is>
          <t>Y3 1/2</t>
        </is>
      </c>
    </row>
    <row r="283">
      <c r="A283" s="17" t="n">
        <v>46692</v>
      </c>
      <c r="B283" t="inlineStr">
        <is>
          <t>ISH Energy Ltd.</t>
        </is>
      </c>
      <c r="C283" s="16" t="n">
        <v>58917</v>
      </c>
      <c r="D283" t="inlineStr">
        <is>
          <t>CAD</t>
        </is>
      </c>
      <c r="E283" t="inlineStr">
        <is>
          <t>982</t>
        </is>
      </c>
      <c r="F283" t="inlineStr">
        <is>
          <t>2027-11</t>
        </is>
      </c>
      <c r="G283" s="18" t="n">
        <v>1</v>
      </c>
      <c r="H283" t="inlineStr"/>
    </row>
    <row r="284">
      <c r="A284" s="17" t="n">
        <v>46692</v>
      </c>
      <c r="B284" t="inlineStr">
        <is>
          <t>Teine Energy.</t>
        </is>
      </c>
      <c r="C284" s="16" t="n">
        <v>212081</v>
      </c>
      <c r="D284" t="inlineStr">
        <is>
          <t>CAD</t>
        </is>
      </c>
      <c r="E284" t="inlineStr">
        <is>
          <t>1079</t>
        </is>
      </c>
      <c r="F284" t="inlineStr">
        <is>
          <t>2027-11</t>
        </is>
      </c>
      <c r="G284" s="18" t="n">
        <v>1</v>
      </c>
      <c r="H284" t="inlineStr"/>
    </row>
    <row r="285">
      <c r="A285" s="17" t="n">
        <v>46722</v>
      </c>
      <c r="B285" t="inlineStr">
        <is>
          <t>Journey Energy</t>
        </is>
      </c>
      <c r="C285" s="16" t="n">
        <v>70046</v>
      </c>
      <c r="D285" t="inlineStr">
        <is>
          <t>CAD</t>
        </is>
      </c>
      <c r="E285" t="inlineStr">
        <is>
          <t>469</t>
        </is>
      </c>
      <c r="F285" t="inlineStr">
        <is>
          <t>2027-12</t>
        </is>
      </c>
      <c r="G285" s="18" t="n">
        <v>1</v>
      </c>
      <c r="H285" t="inlineStr"/>
    </row>
    <row r="286">
      <c r="A286" s="17" t="n">
        <v>46753</v>
      </c>
      <c r="B286" t="inlineStr">
        <is>
          <t>Enhance Energy Inc.</t>
        </is>
      </c>
      <c r="C286" s="16" t="n">
        <v>42000</v>
      </c>
      <c r="D286" t="inlineStr">
        <is>
          <t>CAD</t>
        </is>
      </c>
      <c r="E286" t="inlineStr">
        <is>
          <t>831</t>
        </is>
      </c>
      <c r="F286" t="inlineStr">
        <is>
          <t>2028-01</t>
        </is>
      </c>
      <c r="G286" s="18" t="n">
        <v>1</v>
      </c>
      <c r="H286" t="inlineStr"/>
    </row>
    <row r="287">
      <c r="A287" s="17" t="n">
        <v>46784</v>
      </c>
      <c r="B287" t="inlineStr">
        <is>
          <t>Cygnet Energy</t>
        </is>
      </c>
      <c r="C287" s="16" t="n">
        <v>21000</v>
      </c>
      <c r="D287" t="inlineStr">
        <is>
          <t>CAD</t>
        </is>
      </c>
      <c r="E287" t="inlineStr">
        <is>
          <t>28</t>
        </is>
      </c>
      <c r="F287" t="inlineStr">
        <is>
          <t>2028-02</t>
        </is>
      </c>
      <c r="G287" s="18" t="n">
        <v>1</v>
      </c>
      <c r="H287" t="inlineStr"/>
    </row>
    <row r="288">
      <c r="A288" s="17" t="n">
        <v>46813</v>
      </c>
      <c r="B288" t="inlineStr">
        <is>
          <t>ARC Resources Ltd.</t>
        </is>
      </c>
      <c r="C288" s="16" t="n">
        <v>71662</v>
      </c>
      <c r="D288" t="inlineStr">
        <is>
          <t>CAD</t>
        </is>
      </c>
      <c r="E288" t="inlineStr">
        <is>
          <t>1137</t>
        </is>
      </c>
      <c r="F288" t="inlineStr">
        <is>
          <t>2028-03</t>
        </is>
      </c>
      <c r="G288" s="18" t="n">
        <v>1</v>
      </c>
      <c r="H288" t="inlineStr"/>
    </row>
    <row r="289">
      <c r="A289" s="17" t="n">
        <v>46813</v>
      </c>
      <c r="B289" t="inlineStr">
        <is>
          <t>Cavvy Energy</t>
        </is>
      </c>
      <c r="C289" s="16" t="n">
        <v>47250</v>
      </c>
      <c r="D289" t="inlineStr">
        <is>
          <t>CAD</t>
        </is>
      </c>
      <c r="E289" t="inlineStr">
        <is>
          <t>1218</t>
        </is>
      </c>
      <c r="F289" t="inlineStr">
        <is>
          <t>2028-03</t>
        </is>
      </c>
      <c r="G289" s="18" t="n">
        <v>1</v>
      </c>
      <c r="H289" t="inlineStr"/>
    </row>
    <row r="290">
      <c r="A290" s="17" t="n">
        <v>46813</v>
      </c>
      <c r="B290" t="inlineStr">
        <is>
          <t>Orlen Upstream Canada Ltd.</t>
        </is>
      </c>
      <c r="C290" s="16" t="n">
        <v>96468.75</v>
      </c>
      <c r="D290" t="inlineStr">
        <is>
          <t>CAD</t>
        </is>
      </c>
      <c r="E290" t="inlineStr">
        <is>
          <t>65</t>
        </is>
      </c>
      <c r="F290" t="inlineStr">
        <is>
          <t>2028-03</t>
        </is>
      </c>
      <c r="G290" s="18" t="n">
        <v>1</v>
      </c>
      <c r="H290" t="inlineStr"/>
    </row>
    <row r="291">
      <c r="A291" s="17" t="n">
        <v>46813</v>
      </c>
      <c r="B291" t="inlineStr">
        <is>
          <t>Point Bar Resources Inc.</t>
        </is>
      </c>
      <c r="C291" s="16" t="n">
        <v>24806</v>
      </c>
      <c r="D291" t="inlineStr">
        <is>
          <t>CAD</t>
        </is>
      </c>
      <c r="E291" t="inlineStr">
        <is>
          <t>1179</t>
        </is>
      </c>
      <c r="F291" t="inlineStr">
        <is>
          <t>2028-03</t>
        </is>
      </c>
      <c r="G291" s="18" t="n">
        <v>1</v>
      </c>
      <c r="H291" t="inlineStr"/>
    </row>
    <row r="292">
      <c r="A292" s="17" t="n">
        <v>46813</v>
      </c>
      <c r="B292" t="inlineStr">
        <is>
          <t>Tronic Inc.</t>
        </is>
      </c>
      <c r="C292" s="16" t="n">
        <v>13000</v>
      </c>
      <c r="D292" t="inlineStr">
        <is>
          <t>CAD</t>
        </is>
      </c>
      <c r="E292" t="inlineStr">
        <is>
          <t>930</t>
        </is>
      </c>
      <c r="F292" t="inlineStr">
        <is>
          <t>2028-03</t>
        </is>
      </c>
      <c r="G292" s="18" t="n">
        <v>1</v>
      </c>
      <c r="H292" t="inlineStr"/>
    </row>
    <row r="293">
      <c r="A293" s="17" t="n">
        <v>46843</v>
      </c>
      <c r="B293" t="inlineStr">
        <is>
          <t>Capture Point LLC</t>
        </is>
      </c>
      <c r="C293" s="16" t="n">
        <v>38587.5</v>
      </c>
      <c r="D293" t="inlineStr">
        <is>
          <t>USD</t>
        </is>
      </c>
      <c r="E293" t="inlineStr">
        <is>
          <t>1246</t>
        </is>
      </c>
      <c r="F293" t="inlineStr">
        <is>
          <t>2028-03</t>
        </is>
      </c>
      <c r="G293" s="18" t="n">
        <v>1</v>
      </c>
      <c r="H293" t="inlineStr"/>
    </row>
    <row r="294">
      <c r="A294" s="17" t="n">
        <v>46874</v>
      </c>
      <c r="B294" t="inlineStr">
        <is>
          <t>Aspenleaf Energy Limited</t>
        </is>
      </c>
      <c r="C294" s="16" t="n">
        <v>113557.5</v>
      </c>
      <c r="D294" t="inlineStr">
        <is>
          <t>CAD</t>
        </is>
      </c>
      <c r="E294" t="inlineStr">
        <is>
          <t>989</t>
        </is>
      </c>
      <c r="F294" t="inlineStr">
        <is>
          <t>2028-05</t>
        </is>
      </c>
      <c r="G294" s="18" t="n">
        <v>1</v>
      </c>
      <c r="H294" t="inlineStr"/>
    </row>
    <row r="295">
      <c r="A295" s="17" t="n">
        <v>46874</v>
      </c>
      <c r="B295" t="inlineStr">
        <is>
          <t>Cobalt</t>
        </is>
      </c>
      <c r="C295" s="16" t="n">
        <v>12127.5</v>
      </c>
      <c r="D295" t="inlineStr">
        <is>
          <t>CAD</t>
        </is>
      </c>
      <c r="E295" t="inlineStr">
        <is>
          <t>845</t>
        </is>
      </c>
      <c r="F295" t="inlineStr">
        <is>
          <t>2028-05</t>
        </is>
      </c>
      <c r="G295" s="18" t="n">
        <v>2</v>
      </c>
      <c r="H295" t="inlineStr">
        <is>
          <t>Y3 2/2</t>
        </is>
      </c>
    </row>
    <row r="296">
      <c r="A296" s="17" t="n">
        <v>46874</v>
      </c>
      <c r="B296" t="inlineStr">
        <is>
          <t>Obsidian Energy Ltd.</t>
        </is>
      </c>
      <c r="C296" s="16" t="n">
        <v>187425</v>
      </c>
      <c r="D296" t="inlineStr">
        <is>
          <t>CAD</t>
        </is>
      </c>
      <c r="E296" t="inlineStr">
        <is>
          <t>976</t>
        </is>
      </c>
      <c r="F296" t="inlineStr">
        <is>
          <t>2028-05</t>
        </is>
      </c>
      <c r="G296" s="18" t="n">
        <v>1</v>
      </c>
      <c r="H296" t="inlineStr"/>
    </row>
    <row r="297">
      <c r="A297" s="17" t="n">
        <v>46888</v>
      </c>
      <c r="B297" t="inlineStr">
        <is>
          <t>Bull Pine Energy</t>
        </is>
      </c>
      <c r="C297" s="16" t="n">
        <v>41587</v>
      </c>
      <c r="D297" t="inlineStr">
        <is>
          <t>CAD</t>
        </is>
      </c>
      <c r="E297" t="inlineStr">
        <is>
          <t>1397</t>
        </is>
      </c>
      <c r="F297" t="inlineStr">
        <is>
          <t>2028-05</t>
        </is>
      </c>
      <c r="G297" s="18" t="n">
        <v>1</v>
      </c>
      <c r="H297" t="inlineStr"/>
    </row>
    <row r="298">
      <c r="A298" s="17" t="n">
        <v>46903</v>
      </c>
      <c r="B298" t="inlineStr">
        <is>
          <t>Rising Star Energy Partners II LLC</t>
        </is>
      </c>
      <c r="C298" s="16" t="n">
        <v>11025</v>
      </c>
      <c r="D298" t="inlineStr">
        <is>
          <t>USD</t>
        </is>
      </c>
      <c r="E298" t="inlineStr">
        <is>
          <t>1296</t>
        </is>
      </c>
      <c r="F298" t="inlineStr">
        <is>
          <t>2028-05</t>
        </is>
      </c>
      <c r="G298" s="18" t="n">
        <v>1</v>
      </c>
      <c r="H298" t="inlineStr"/>
    </row>
    <row r="299">
      <c r="A299" s="17" t="n">
        <v>46905</v>
      </c>
      <c r="B299" t="inlineStr">
        <is>
          <t>Pine Cliff Energy Ltd.</t>
        </is>
      </c>
      <c r="C299" s="16" t="n">
        <v>149795</v>
      </c>
      <c r="D299" t="inlineStr">
        <is>
          <t>CAD</t>
        </is>
      </c>
      <c r="E299" t="inlineStr">
        <is>
          <t>747</t>
        </is>
      </c>
      <c r="F299" t="inlineStr">
        <is>
          <t>2028-06</t>
        </is>
      </c>
      <c r="G299" s="18" t="n">
        <v>1</v>
      </c>
      <c r="H299" t="inlineStr"/>
    </row>
    <row r="300">
      <c r="A300" s="17" t="n">
        <v>46934</v>
      </c>
      <c r="B300" t="inlineStr">
        <is>
          <t>Cache Island Corp</t>
        </is>
      </c>
      <c r="C300" s="16" t="n">
        <v>38287</v>
      </c>
      <c r="D300" t="inlineStr">
        <is>
          <t>CAD</t>
        </is>
      </c>
      <c r="E300" t="inlineStr">
        <is>
          <t>Cache Island Corp</t>
        </is>
      </c>
      <c r="F300" t="inlineStr">
        <is>
          <t>2028-06</t>
        </is>
      </c>
      <c r="G300" s="18" t="n">
        <v>1</v>
      </c>
      <c r="H300" t="inlineStr"/>
    </row>
    <row r="301">
      <c r="A301" s="17" t="n">
        <v>46935</v>
      </c>
      <c r="B301" t="inlineStr">
        <is>
          <t>Topaz Energy.</t>
        </is>
      </c>
      <c r="C301" s="16" t="n">
        <v>155000</v>
      </c>
      <c r="D301" t="inlineStr">
        <is>
          <t>CAD</t>
        </is>
      </c>
      <c r="E301" t="inlineStr">
        <is>
          <t>787</t>
        </is>
      </c>
      <c r="F301" t="inlineStr">
        <is>
          <t>2028-07</t>
        </is>
      </c>
      <c r="G301" s="18" t="n">
        <v>1</v>
      </c>
      <c r="H301" t="inlineStr"/>
    </row>
    <row r="302">
      <c r="A302" s="17" t="n">
        <v>46997</v>
      </c>
      <c r="B302" t="inlineStr">
        <is>
          <t>Karve Energy Inc.</t>
        </is>
      </c>
      <c r="C302" s="16" t="n">
        <v>3150</v>
      </c>
      <c r="D302" t="inlineStr">
        <is>
          <t>CAD</t>
        </is>
      </c>
      <c r="E302" t="inlineStr">
        <is>
          <t>20</t>
        </is>
      </c>
      <c r="F302" t="inlineStr">
        <is>
          <t>2028-09</t>
        </is>
      </c>
      <c r="G302" s="18" t="n">
        <v>1</v>
      </c>
      <c r="H3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2026-08-14T16:58:28Z</dcterms:created>
  <dcterms:modified xsi:type="dcterms:W3CDTF">2026-08-14T16:58:28Z</dcterms:modified>
</cp:coreProperties>
</file>